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julia.vatanen\Desktop\Virallisparkki\Ohjeita ja pohjia\Päiväkirjat ja matkalaskut\"/>
    </mc:Choice>
  </mc:AlternateContent>
  <bookViews>
    <workbookView xWindow="0" yWindow="0" windowWidth="23040" windowHeight="9192"/>
  </bookViews>
  <sheets>
    <sheet name="Päiväkirja" sheetId="1" r:id="rId1"/>
    <sheet name="Ohjeet" sheetId="3" r:id="rId2"/>
    <sheet name="Tekijänoikeudet" sheetId="5" r:id="rId3"/>
    <sheet name="Palkka-ajot" sheetId="4" r:id="rId4"/>
    <sheet name="Listat" sheetId="2"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8" i="1" l="1"/>
  <c r="G68" i="1"/>
  <c r="M68" i="1"/>
  <c r="L68" i="1"/>
  <c r="G32" i="1" l="1"/>
  <c r="H32" i="1"/>
  <c r="G33" i="1"/>
  <c r="H33" i="1"/>
  <c r="G34" i="1"/>
  <c r="H34" i="1"/>
  <c r="G35" i="1"/>
  <c r="H35" i="1"/>
  <c r="G36" i="1"/>
  <c r="H36" i="1"/>
  <c r="G38" i="1"/>
  <c r="H38" i="1" s="1"/>
  <c r="G39" i="1"/>
  <c r="H39" i="1" s="1"/>
  <c r="G40" i="1"/>
  <c r="H40" i="1" s="1"/>
  <c r="G41" i="1"/>
  <c r="H41" i="1" s="1"/>
  <c r="G42" i="1"/>
  <c r="H42" i="1" s="1"/>
  <c r="G43" i="1"/>
  <c r="H43" i="1" s="1"/>
  <c r="G44" i="1"/>
  <c r="H44" i="1"/>
  <c r="G45" i="1"/>
  <c r="H45" i="1" s="1"/>
  <c r="G46" i="1"/>
  <c r="H46" i="1"/>
  <c r="G47" i="1"/>
  <c r="H47" i="1" s="1"/>
  <c r="G48" i="1"/>
  <c r="H48" i="1" s="1"/>
  <c r="G10" i="1"/>
  <c r="G11" i="1"/>
  <c r="G12" i="1"/>
  <c r="G13" i="1"/>
  <c r="G14" i="1"/>
  <c r="G15" i="1"/>
  <c r="G16" i="1"/>
  <c r="G17" i="1"/>
  <c r="G18" i="1"/>
  <c r="G19" i="1"/>
  <c r="G20" i="1"/>
  <c r="G21" i="1"/>
  <c r="G22" i="1"/>
  <c r="G23" i="1"/>
  <c r="G24" i="1"/>
  <c r="G25" i="1"/>
  <c r="G26" i="1"/>
  <c r="G27" i="1"/>
  <c r="G28" i="1"/>
  <c r="G29" i="1"/>
  <c r="G30" i="1"/>
  <c r="G31" i="1"/>
  <c r="G37" i="1"/>
  <c r="G49" i="1"/>
  <c r="G50" i="1"/>
  <c r="G51" i="1"/>
  <c r="G52" i="1"/>
  <c r="G53" i="1"/>
  <c r="G54" i="1"/>
  <c r="G55" i="1"/>
  <c r="G56" i="1"/>
  <c r="G57" i="1"/>
  <c r="G58" i="1"/>
  <c r="G59" i="1"/>
  <c r="G60" i="1"/>
  <c r="G61" i="1"/>
  <c r="G62" i="1"/>
  <c r="G63" i="1"/>
  <c r="G64" i="1"/>
  <c r="G65" i="1"/>
  <c r="G66" i="1"/>
  <c r="G67" i="1"/>
  <c r="G8" i="1"/>
  <c r="H20" i="1" l="1"/>
  <c r="H24" i="1"/>
  <c r="H28" i="1"/>
  <c r="G9" i="1"/>
  <c r="H50" i="1"/>
  <c r="H52" i="1"/>
  <c r="H51" i="1" l="1"/>
  <c r="H10" i="1"/>
  <c r="H13" i="1"/>
  <c r="H31" i="1"/>
  <c r="H26" i="1"/>
  <c r="H22" i="1"/>
  <c r="H18" i="1"/>
  <c r="H14" i="1"/>
  <c r="H37" i="1"/>
  <c r="H16" i="1"/>
  <c r="H29" i="1"/>
  <c r="H27" i="1"/>
  <c r="H25" i="1"/>
  <c r="H23" i="1"/>
  <c r="H21" i="1"/>
  <c r="H19" i="1"/>
  <c r="H17" i="1"/>
  <c r="H15" i="1"/>
  <c r="H12" i="1"/>
  <c r="H49" i="1"/>
  <c r="H30" i="1"/>
  <c r="H11" i="1"/>
  <c r="H9" i="1"/>
  <c r="H67" i="1"/>
  <c r="H66" i="1"/>
  <c r="H65" i="1"/>
  <c r="H64" i="1"/>
  <c r="H63" i="1"/>
  <c r="H62" i="1"/>
  <c r="H61" i="1"/>
  <c r="H60" i="1"/>
  <c r="H59" i="1"/>
  <c r="H58" i="1"/>
  <c r="H57" i="1"/>
  <c r="H56" i="1"/>
  <c r="H55" i="1"/>
  <c r="H54" i="1"/>
  <c r="H53" i="1"/>
  <c r="D13" i="3" l="1"/>
  <c r="D14" i="3" s="1"/>
  <c r="H8" i="1" l="1"/>
</calcChain>
</file>

<file path=xl/sharedStrings.xml><?xml version="1.0" encoding="utf-8"?>
<sst xmlns="http://schemas.openxmlformats.org/spreadsheetml/2006/main" count="160" uniqueCount="122">
  <si>
    <t>Nimi</t>
  </si>
  <si>
    <t>Toimintajakso</t>
  </si>
  <si>
    <t>Päiväys</t>
  </si>
  <si>
    <t xml:space="preserve">Toiminnan nimi </t>
  </si>
  <si>
    <t xml:space="preserve">Kunta </t>
  </si>
  <si>
    <t xml:space="preserve">Tapahtumapaikka </t>
  </si>
  <si>
    <t>Lapsia</t>
  </si>
  <si>
    <t>Aikuisia</t>
  </si>
  <si>
    <t>Huomioita/palautetta</t>
  </si>
  <si>
    <t>Käytä aina toiminnan virallista yleisnimeä, esim. Satutuokio, Tunteiden Tuuli-tuokio, Tartu Taiteeseen-tuokio</t>
  </si>
  <si>
    <t>Valitse pudotusvalikosta</t>
  </si>
  <si>
    <t>Kohteen nimi, esim. Poleenin kirjasto, Päiviönsaaren päiväkoti, EI pelkkä kirjasto, päiväkoti jne.</t>
  </si>
  <si>
    <t>Osallistuja-määrä</t>
  </si>
  <si>
    <t>Tammikuu</t>
  </si>
  <si>
    <t>Heinävesi</t>
  </si>
  <si>
    <t>Helmikuu</t>
  </si>
  <si>
    <t>Hirvensalmi</t>
  </si>
  <si>
    <t>Maaliskuu</t>
  </si>
  <si>
    <t>Joroinen</t>
  </si>
  <si>
    <t>Huhtikuu</t>
  </si>
  <si>
    <t>Juva</t>
  </si>
  <si>
    <t>Toukokuu</t>
  </si>
  <si>
    <t>Leppävirta</t>
  </si>
  <si>
    <t>Kesäkuu</t>
  </si>
  <si>
    <t>Pieksämäki</t>
  </si>
  <si>
    <t>Heinäkuu</t>
  </si>
  <si>
    <t>Rantasalmi</t>
  </si>
  <si>
    <t>Elokuu</t>
  </si>
  <si>
    <t>Syyskuu</t>
  </si>
  <si>
    <t>Varkaus</t>
  </si>
  <si>
    <t>Lokakuu</t>
  </si>
  <si>
    <t>Marraskuu</t>
  </si>
  <si>
    <t>Aikuiset</t>
  </si>
  <si>
    <t>Joulukuu</t>
  </si>
  <si>
    <t>Muu</t>
  </si>
  <si>
    <t>t</t>
  </si>
  <si>
    <t xml:space="preserve">t </t>
  </si>
  <si>
    <t>min.</t>
  </si>
  <si>
    <t>Versotarhurin päiväkirja</t>
  </si>
  <si>
    <t>Täyttö- ja palautusohjeet:</t>
  </si>
  <si>
    <t>Satusalkkuseikkailu</t>
  </si>
  <si>
    <t>Päiviönsaaren päiväkoti</t>
  </si>
  <si>
    <t>Maksettavia tunteja</t>
  </si>
  <si>
    <t>Aloitus</t>
  </si>
  <si>
    <t>Lopetus</t>
  </si>
  <si>
    <t>Ohjaus 0, Suunnittelu tai muu 1</t>
  </si>
  <si>
    <t>Toimintaan osallistuneiden lasten määrä</t>
  </si>
  <si>
    <t>Ks. Lomakkeen selitys (tässä vasemmalla).</t>
  </si>
  <si>
    <t>Taulukko laskee automaattisesti tähän sarakkeeseen tehtävän keston desimaali-lukuna.</t>
  </si>
  <si>
    <t>Lomakkeen sarakkeet</t>
  </si>
  <si>
    <t>Sarakkeiden täyttöohjeet</t>
  </si>
  <si>
    <r>
      <rPr>
        <b/>
        <sz val="11"/>
        <color theme="1"/>
        <rFont val="Calibri"/>
        <family val="2"/>
        <scheme val="minor"/>
      </rPr>
      <t>Ohjauskerrat:</t>
    </r>
    <r>
      <rPr>
        <sz val="11"/>
        <color theme="1"/>
        <rFont val="Calibri"/>
        <family val="2"/>
        <scheme val="minor"/>
      </rPr>
      <t xml:space="preserve"> Merkitse </t>
    </r>
    <r>
      <rPr>
        <b/>
        <sz val="11"/>
        <color theme="1"/>
        <rFont val="Calibri"/>
        <family val="2"/>
        <scheme val="minor"/>
      </rPr>
      <t>jokaisen tekemäsi toiminnan tiedot omalle rivilleen</t>
    </r>
    <r>
      <rPr>
        <sz val="11"/>
        <color theme="1"/>
        <rFont val="Calibri"/>
        <family val="2"/>
        <scheme val="minor"/>
      </rPr>
      <t>; myös kaksi (tai useampi) samansisältöistä tilaisuutta samassa paikassa samana päivänä merkitään omille riveilleen! Merkitse ohjauskertojen aloitus- ja lopetuskellonajat, kuten ennalta on sovittu. Pääsääntöisesti jokaiseen ohjauskertaan lisätään 1/3 lisää suunnittelu- ja valmisteluaikaa, esim. 45min. ohjaus + 15min. suunnittelu = maksetaan 1 tunti)</t>
    </r>
  </si>
  <si>
    <r>
      <rPr>
        <b/>
        <sz val="11"/>
        <color theme="1"/>
        <rFont val="Calibri"/>
        <family val="2"/>
        <scheme val="minor"/>
      </rPr>
      <t xml:space="preserve">Päiväkirja on henkilökohtainen ja siihen merkitään kaikki yksittäisen taidekasvattajan Versolle tekemät kuukauden työt. </t>
    </r>
    <r>
      <rPr>
        <sz val="11"/>
        <color theme="1"/>
        <rFont val="Calibri"/>
        <family val="2"/>
        <scheme val="minor"/>
      </rPr>
      <t xml:space="preserve">Mikäli työtapahtumia on kuukauden aikana enemmän kuin lomakkeeseen mahtuu, on täytettevä useampi lomake. </t>
    </r>
    <r>
      <rPr>
        <b/>
        <sz val="11"/>
        <color theme="1"/>
        <rFont val="Calibri"/>
        <family val="2"/>
        <scheme val="minor"/>
      </rPr>
      <t>Päiväkirjaa täytetään kuukausikohtaisesti ja palautetaan Verson tuottajalle sähköpostin liitteenä viimeistään palkka-ajoa edeltävänä päivänä</t>
    </r>
    <r>
      <rPr>
        <sz val="11"/>
        <color theme="1"/>
        <rFont val="Calibri"/>
        <family val="2"/>
        <scheme val="minor"/>
      </rPr>
      <t xml:space="preserve"> (aikataulu Palkka-ajot-välilehdellä), muutoin palkanmaksu voi siirtyä myöhempään palkka-ajoon. </t>
    </r>
    <r>
      <rPr>
        <b/>
        <i/>
        <sz val="11"/>
        <color theme="1"/>
        <rFont val="Calibri"/>
        <family val="2"/>
        <scheme val="minor"/>
      </rPr>
      <t xml:space="preserve">Jotkut palautuksen määräpäivät ovat ennen kuukauden vaihdetta. Mikäli sinulla on tällaisina kuukausina tunteja määräajan jälkeen, muista ilmoittaa mahdollisista muutoksista palautuspäivään mennessä ja palauta päiväkirja mahdollisimman pian viimeisten tuntien päätyttyä. </t>
    </r>
  </si>
  <si>
    <t>Taulukko laskee automaattisesti tähän sarakkeeseen tehtävän palkallisen ajan sisältäen myös ohjauksesta maksettavan 1/3 suunnittelulisän.</t>
  </si>
  <si>
    <t>Toimintaan osallistuneiden aikuisten (lasten vanhemmat, opettajat, hoitajat, avustajat yms.) määrä. ÄLÄ LASKE itseäsi tai muita toiminnan varsinaisia ohjaajia tai tapahtumapaikan (esim. kirjasto tai museo) henkilökuntaa, joka ei selkeästi ole osallistujan roolissa.</t>
  </si>
  <si>
    <r>
      <rPr>
        <b/>
        <sz val="10"/>
        <color theme="1"/>
        <rFont val="Calibri"/>
        <family val="2"/>
        <scheme val="minor"/>
      </rPr>
      <t>Oletus 0=ohjaustunnit</t>
    </r>
    <r>
      <rPr>
        <sz val="10"/>
        <color theme="1"/>
        <rFont val="Calibri"/>
        <family val="2"/>
        <scheme val="minor"/>
      </rPr>
      <t xml:space="preserve">, joista maksetaan lisäksi suunnittelua 1/3 (Huom! Sama käytäntö Soisalo-opiston ja muiden vapaan sivistystyön oppilaitosten opetustunneissa), </t>
    </r>
    <r>
      <rPr>
        <b/>
        <sz val="10"/>
        <color theme="1"/>
        <rFont val="Calibri"/>
        <family val="2"/>
        <scheme val="minor"/>
      </rPr>
      <t>vaihda 1 mikäli lisäsuunnittelu tai muu tehtävä</t>
    </r>
    <r>
      <rPr>
        <sz val="10"/>
        <color theme="1"/>
        <rFont val="Calibri"/>
        <family val="2"/>
        <scheme val="minor"/>
      </rPr>
      <t>, josta maksetaan suoritusajan mukaan.</t>
    </r>
  </si>
  <si>
    <t>Valitse pudotusvalikosta se kunta, johon toiminta tai suunnittelu kohdistuu. Mikäli suunnittelu koskee useampaa kuntaa tai toiminta tapahtuu Verso alueen ulkopuolella, valitse muu ja tarkenna Huomioita/palautetta sarakkeeseen.</t>
  </si>
  <si>
    <t>Ks. Lomakkeen selitys (tässä vasemmalla). Mikäli suunnittelua, valmistelua tai muuta, kirjoita mitä ja mitä toimintaa se koskee.</t>
  </si>
  <si>
    <t>Jäppilän kirjasto</t>
  </si>
  <si>
    <t>Mallitäyttö 1 Ohjaus Versolle</t>
  </si>
  <si>
    <t>Mallitäyttö 2 Suunnittelu Versolle</t>
  </si>
  <si>
    <r>
      <t xml:space="preserve">Suunnitteluajat: </t>
    </r>
    <r>
      <rPr>
        <sz val="11"/>
        <color theme="1"/>
        <rFont val="Calibri"/>
        <family val="2"/>
        <scheme val="minor"/>
      </rPr>
      <t xml:space="preserve">Merkitse taulukkoon myös mahdolliset </t>
    </r>
    <r>
      <rPr>
        <b/>
        <sz val="11"/>
        <color theme="1"/>
        <rFont val="Calibri"/>
        <family val="2"/>
        <scheme val="minor"/>
      </rPr>
      <t>ennalta sovitut ylimääräiset suunnittelutunnit</t>
    </r>
    <r>
      <rPr>
        <sz val="11"/>
        <color theme="1"/>
        <rFont val="Calibri"/>
        <family val="2"/>
        <scheme val="minor"/>
      </rPr>
      <t xml:space="preserve"> (ohjaukseen sisältyvää +1/3 suunnitteluaikaa ei merkitä). </t>
    </r>
    <r>
      <rPr>
        <b/>
        <sz val="11"/>
        <color theme="1"/>
        <rFont val="Calibri"/>
        <family val="2"/>
        <scheme val="minor"/>
      </rPr>
      <t>Vaihda  Työn luonne-sarakkeeseen numerokoodi 1.</t>
    </r>
    <r>
      <rPr>
        <sz val="11"/>
        <color theme="1"/>
        <rFont val="Calibri"/>
        <family val="2"/>
        <scheme val="minor"/>
      </rPr>
      <t xml:space="preserve"> </t>
    </r>
  </si>
  <si>
    <t>Kohderyhmä</t>
  </si>
  <si>
    <t>Varhaiskasvatus</t>
  </si>
  <si>
    <t>Ikäihmiset</t>
  </si>
  <si>
    <t>Useille kohderyhmille</t>
  </si>
  <si>
    <t>Valitse pudotus-valikosta</t>
  </si>
  <si>
    <r>
      <t xml:space="preserve">Työn luonne </t>
    </r>
    <r>
      <rPr>
        <sz val="8"/>
        <color theme="1"/>
        <rFont val="Calibri"/>
        <family val="2"/>
        <scheme val="minor"/>
      </rPr>
      <t>Ohjaus 0, Suunnittelu tai muu 1</t>
    </r>
  </si>
  <si>
    <t>Käytä aina toiminnan virallista yleisnimeä, esim. Satutuokio, Tunteiden Tuuli-tuokio</t>
  </si>
  <si>
    <t>Huomioita / palautetta</t>
  </si>
  <si>
    <t>Sulkava</t>
  </si>
  <si>
    <t>Tähän sarakkeeseen voi tarvittaessa tarkentaa muiden sarakkeiden vastauksia tai kertoa meille huomioita tai palautetta toimintaan liittyvistä asioista.</t>
  </si>
  <si>
    <t>Vauvat ja taaperot (0-3v.)</t>
  </si>
  <si>
    <t>Varhaiskasvatusikäiset (0-6v.)</t>
  </si>
  <si>
    <t>Alakouluikäiset (7-12v.)</t>
  </si>
  <si>
    <t>Nuoret (13-17v.)</t>
  </si>
  <si>
    <r>
      <rPr>
        <b/>
        <sz val="10"/>
        <color theme="1"/>
        <rFont val="Calibri"/>
        <family val="2"/>
        <scheme val="minor"/>
      </rPr>
      <t>Kuukauden tunnit yhteensä</t>
    </r>
    <r>
      <rPr>
        <b/>
        <sz val="11"/>
        <color theme="1"/>
        <rFont val="Calibri"/>
        <family val="2"/>
        <scheme val="minor"/>
      </rPr>
      <t/>
    </r>
  </si>
  <si>
    <t>Tunnit yht.</t>
  </si>
  <si>
    <t>Maksetaan yht. tuntia</t>
  </si>
  <si>
    <t>Osallistujamäärät</t>
  </si>
  <si>
    <t>Toteutus päivä pv.kk.vv</t>
  </si>
  <si>
    <t>7.1.22</t>
  </si>
  <si>
    <t>Merkitse aloitus ja lopetus kellonajat, tunnit t-sarakkeisiin, minuutit min.-sarakkeisiin. Mallitäytöissä tehtävät tapahtuneet klo 10.15-11.00.</t>
  </si>
  <si>
    <t>Satutuokio-suunnittelu</t>
  </si>
  <si>
    <r>
      <t xml:space="preserve">Kun toiminta on suunnattu lapsille tai perheille, </t>
    </r>
    <r>
      <rPr>
        <i/>
        <sz val="10"/>
        <color theme="1"/>
        <rFont val="Calibri"/>
        <family val="2"/>
        <scheme val="minor"/>
      </rPr>
      <t>Osallistujien ikä</t>
    </r>
    <r>
      <rPr>
        <sz val="10"/>
        <color theme="1"/>
        <rFont val="Calibri"/>
        <family val="2"/>
        <scheme val="minor"/>
      </rPr>
      <t>-sarakkeeseen merkitään osallistuneiden lasten ikähaarukka. Valitse enemmistön mukaan, jos mukana yksittäisiä osallistujia selkeän enemmistön ikähaarukan ulkopuolelta.  Valitse "Aikuiset" vain pelkästään aikuisille suunnatuissa tapahtumissa (esim. koulutukset).</t>
    </r>
  </si>
  <si>
    <r>
      <rPr>
        <b/>
        <sz val="11"/>
        <color theme="1"/>
        <rFont val="Calibri"/>
        <family val="2"/>
        <scheme val="minor"/>
      </rPr>
      <t>Lataa tämä tiedosto omalle laitteellesi ja tallenna nimellä muotoon "EtunimiSukunimiKuukausiVuosi"</t>
    </r>
    <r>
      <rPr>
        <sz val="11"/>
        <color theme="1"/>
        <rFont val="Calibri"/>
        <family val="2"/>
        <scheme val="minor"/>
      </rPr>
      <t xml:space="preserve"> (Esim. "VersoTarhuriHelmikuu2022"). Täytä lomaketta sähköisesti. Vihreissä soluissa on pudotusvalikot, joista klikataan sopiva vaihtoehto, muihin soluihin kirjoitetaan pyydetty tieto. Mikäli mikään pudotusvalikon vaihtoehdoista ei sovi, kirjaa tieto </t>
    </r>
    <r>
      <rPr>
        <i/>
        <sz val="11"/>
        <color theme="1"/>
        <rFont val="Calibri"/>
        <family val="2"/>
        <scheme val="minor"/>
      </rPr>
      <t>Huomioita/palautetta</t>
    </r>
    <r>
      <rPr>
        <sz val="11"/>
        <color theme="1"/>
        <rFont val="Calibri"/>
        <family val="2"/>
        <scheme val="minor"/>
      </rPr>
      <t xml:space="preserve">-sarakkeeseen. </t>
    </r>
    <r>
      <rPr>
        <b/>
        <sz val="11"/>
        <color theme="1"/>
        <rFont val="Calibri"/>
        <family val="2"/>
        <scheme val="minor"/>
      </rPr>
      <t>Muista tallentaa tiedosto aina täytön jälkeen!</t>
    </r>
    <r>
      <rPr>
        <sz val="11"/>
        <color theme="1"/>
        <rFont val="Calibri"/>
        <family val="2"/>
        <scheme val="minor"/>
      </rPr>
      <t xml:space="preserve"> </t>
    </r>
  </si>
  <si>
    <t>Kohteen nimi, esim. Joroisten kirjasto, Päiviönsaaren päiväkoti, EI pelkkä kirjasto, päiväkoti jne.</t>
  </si>
  <si>
    <t>Päiväkirjojen palautus</t>
  </si>
  <si>
    <t>Nuoret aikuiset (18-29v.)</t>
  </si>
  <si>
    <t>Tekijänoikeussuojattu sisältö</t>
  </si>
  <si>
    <t>Mikäli käytät toiminnassa tekijänoikeussuojattua sisältöä (musiikkia, kirjallisuutta, kuvia yms.), kirjaa tähän sarakkeeseen tekijän ja teoksen nimi, sekä mahdolliset lisätiedot . Lisätietoja tekijänoikeuskista Tekijänoikeudet-välilehdellä.</t>
  </si>
  <si>
    <t>Palkka-ajo</t>
  </si>
  <si>
    <t>Työskentely-kuukausi</t>
  </si>
  <si>
    <t>ma 16.2.2026</t>
  </si>
  <si>
    <t>ma 16.3.2026</t>
  </si>
  <si>
    <t>to 16.4.2026</t>
  </si>
  <si>
    <t>pe 15.5.2026</t>
  </si>
  <si>
    <t>ti 16.6.2026</t>
  </si>
  <si>
    <t>to 16.7.2026</t>
  </si>
  <si>
    <t>pe 14.8.2026</t>
  </si>
  <si>
    <t>ke 16.9.2026</t>
  </si>
  <si>
    <t>pe 16.10.2026</t>
  </si>
  <si>
    <t>ma 16.11.2026</t>
  </si>
  <si>
    <t>ke 16.12.2026</t>
  </si>
  <si>
    <t>ke 30.12.2026</t>
  </si>
  <si>
    <t>to 31.12.2026</t>
  </si>
  <si>
    <t>KILOMETRIT</t>
  </si>
  <si>
    <t>PALKAT</t>
  </si>
  <si>
    <t>KE</t>
  </si>
  <si>
    <t>MA</t>
  </si>
  <si>
    <t>TO</t>
  </si>
  <si>
    <t>TI</t>
  </si>
  <si>
    <t>Palkanmaksu-päivä</t>
  </si>
  <si>
    <t>Joulukuu*</t>
  </si>
  <si>
    <t>*Joulukuun palkka-ajossa maksetaan kaikki joulukuun sovitut tunnit. Mikäli palkka-ajon jälkeen peruuntuu tai tulee lisää tunteja, ne kompensoidaan tammikuun palkka-ajossa. Kilometrejä ei korvata etukäteen, eli joulukuun palkka-ajossa maksuun menevät palautuspäivään mennessä tapahtuneet työmatkat ja sen jälkeen tapahtuvat maksetaan tammikuun palkkanmaksun yhteydessä.</t>
  </si>
  <si>
    <t>Muista laskuttaa myös edellisen joulukuun lopun työmatkat!</t>
  </si>
  <si>
    <t>tekijanoikeus.fi</t>
  </si>
  <si>
    <t xml:space="preserve">Lisätietoa tekijänoikeuksista: </t>
  </si>
  <si>
    <r>
      <rPr>
        <b/>
        <sz val="14"/>
        <color theme="1"/>
        <rFont val="Calibri"/>
        <family val="2"/>
        <scheme val="minor"/>
      </rPr>
      <t>Esimerkkejä kirjaamiseen:</t>
    </r>
    <r>
      <rPr>
        <sz val="11"/>
        <color theme="1"/>
        <rFont val="Calibri"/>
        <family val="2"/>
        <scheme val="minor"/>
      </rPr>
      <t xml:space="preserve">
</t>
    </r>
    <r>
      <rPr>
        <b/>
        <sz val="11"/>
        <color theme="1"/>
        <rFont val="Calibri"/>
        <family val="2"/>
        <scheme val="minor"/>
      </rPr>
      <t>Musiikkikappale</t>
    </r>
    <r>
      <rPr>
        <sz val="11"/>
        <color theme="1"/>
        <rFont val="Calibri"/>
        <family val="2"/>
        <scheme val="minor"/>
      </rPr>
      <t xml:space="preserve">
Artistin tai yhtyeen nimi: Kappale (Albumi)
+ oliko nauhoite vai itse esitetty
</t>
    </r>
    <r>
      <rPr>
        <b/>
        <sz val="11"/>
        <color theme="1"/>
        <rFont val="Calibri"/>
        <family val="2"/>
        <scheme val="minor"/>
      </rPr>
      <t>Runo</t>
    </r>
    <r>
      <rPr>
        <sz val="11"/>
        <color theme="1"/>
        <rFont val="Calibri"/>
        <family val="2"/>
        <scheme val="minor"/>
      </rPr>
      <t xml:space="preserve">
Kirjailijan nimi: Runo (Kirja)
</t>
    </r>
    <r>
      <rPr>
        <b/>
        <sz val="11"/>
        <color theme="1"/>
        <rFont val="Calibri"/>
        <family val="2"/>
        <scheme val="minor"/>
      </rPr>
      <t xml:space="preserve">
Tekstikatkelma</t>
    </r>
    <r>
      <rPr>
        <sz val="11"/>
        <color theme="1"/>
        <rFont val="Calibri"/>
        <family val="2"/>
        <scheme val="minor"/>
      </rPr>
      <t xml:space="preserve">
Kirjailijan nimi: Kirja, sivunumero(t)
</t>
    </r>
    <r>
      <rPr>
        <b/>
        <sz val="11"/>
        <color theme="1"/>
        <rFont val="Calibri"/>
        <family val="2"/>
        <scheme val="minor"/>
      </rPr>
      <t xml:space="preserve">
Kuva taideteoksesta</t>
    </r>
    <r>
      <rPr>
        <sz val="11"/>
        <color theme="1"/>
        <rFont val="Calibri"/>
        <family val="2"/>
        <scheme val="minor"/>
      </rPr>
      <t xml:space="preserve">
Taiteilijan nimi: Teoksen nimi
</t>
    </r>
  </si>
  <si>
    <r>
      <rPr>
        <b/>
        <sz val="14"/>
        <color theme="1"/>
        <rFont val="Calibri"/>
        <family val="2"/>
        <scheme val="minor"/>
      </rPr>
      <t>Mitä tekijänoikeus suojaa?</t>
    </r>
    <r>
      <rPr>
        <sz val="11"/>
        <color theme="1"/>
        <rFont val="Calibri"/>
        <family val="2"/>
        <scheme val="minor"/>
      </rPr>
      <t xml:space="preserve">
</t>
    </r>
    <r>
      <rPr>
        <b/>
        <sz val="11"/>
        <color theme="1"/>
        <rFont val="Calibri"/>
        <family val="2"/>
        <scheme val="minor"/>
      </rPr>
      <t>Teoksia</t>
    </r>
    <r>
      <rPr>
        <sz val="11"/>
        <color theme="1"/>
        <rFont val="Calibri"/>
        <family val="2"/>
        <scheme val="minor"/>
      </rPr>
      <t xml:space="preserve">: Kirjalliset, taiteelliset ja tieteelliset teokset (kirjat, musiikki, elokuvat, kuvataideteokset, valokuvat, tietokoneohjelmat, kartat).
</t>
    </r>
    <r>
      <rPr>
        <b/>
        <sz val="11"/>
        <color theme="1"/>
        <rFont val="Calibri"/>
        <family val="2"/>
        <scheme val="minor"/>
      </rPr>
      <t>Ilmiasua:</t>
    </r>
    <r>
      <rPr>
        <sz val="11"/>
        <color theme="1"/>
        <rFont val="Calibri"/>
        <family val="2"/>
        <scheme val="minor"/>
      </rPr>
      <t xml:space="preserve"> Suojaa teoksen itsenäistä ja omaperäistä muotoa, ei sen sisältämiä ideoita tai tietoja. 
</t>
    </r>
    <r>
      <rPr>
        <b/>
        <sz val="14"/>
        <color theme="1"/>
        <rFont val="Calibri"/>
        <family val="2"/>
        <scheme val="minor"/>
      </rPr>
      <t>Tekijänoikeuden kesto (Suomessa)</t>
    </r>
    <r>
      <rPr>
        <sz val="11"/>
        <color theme="1"/>
        <rFont val="Calibri"/>
        <family val="2"/>
        <scheme val="minor"/>
      </rPr>
      <t xml:space="preserve">
</t>
    </r>
    <r>
      <rPr>
        <b/>
        <sz val="11"/>
        <color theme="1"/>
        <rFont val="Calibri"/>
        <family val="2"/>
        <scheme val="minor"/>
      </rPr>
      <t xml:space="preserve">Perussääntö: </t>
    </r>
    <r>
      <rPr>
        <sz val="11"/>
        <color theme="1"/>
        <rFont val="Calibri"/>
        <family val="2"/>
        <scheme val="minor"/>
      </rPr>
      <t xml:space="preserve">Tekijän elinikä ja 70 vuotta hänen kuolinvuodestaan.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Käännösteoksissa</t>
    </r>
    <r>
      <rPr>
        <sz val="11"/>
        <color theme="1"/>
        <rFont val="Calibri"/>
        <family val="2"/>
        <scheme val="minor"/>
      </rPr>
      <t xml:space="preserve"> sama koskee suomentajaa (tai muun kielistä teosta käytettäessä muuta kääntäjää). 
• </t>
    </r>
    <r>
      <rPr>
        <b/>
        <sz val="11"/>
        <color theme="1"/>
        <rFont val="Calibri"/>
        <family val="2"/>
        <scheme val="minor"/>
      </rPr>
      <t>Nauhoitemusiikin</t>
    </r>
    <r>
      <rPr>
        <sz val="11"/>
        <color theme="1"/>
        <rFont val="Calibri"/>
        <family val="2"/>
        <scheme val="minor"/>
      </rPr>
      <t xml:space="preserve"> osalta myös nauhoitteen tekemiseen osallistuneet soittajat, laulajat, kapellimestarit ja tuottajat saavat tekijänoikeuskorvauksia, joten äänite on todennäköisesti tekijänoikeussuojattu, vaikka kappaleen säveltäjän/sanoittajan kuolemasta on vähintään 70 vuotta.
</t>
    </r>
    <r>
      <rPr>
        <b/>
        <sz val="11"/>
        <color theme="1"/>
        <rFont val="Calibri"/>
        <family val="2"/>
        <scheme val="minor"/>
      </rPr>
      <t>Yhteisteokset:</t>
    </r>
    <r>
      <rPr>
        <sz val="11"/>
        <color theme="1"/>
        <rFont val="Calibri"/>
        <family val="2"/>
        <scheme val="minor"/>
      </rPr>
      <t xml:space="preserve"> Lasketaan viimeksi kuolleen tekijän/kääntäjän mukaan.
</t>
    </r>
    <r>
      <rPr>
        <b/>
        <sz val="11"/>
        <color theme="1"/>
        <rFont val="Calibri"/>
        <family val="2"/>
        <scheme val="minor"/>
      </rPr>
      <t>Elokuvat:</t>
    </r>
    <r>
      <rPr>
        <sz val="11"/>
        <color theme="1"/>
        <rFont val="Calibri"/>
        <family val="2"/>
        <scheme val="minor"/>
      </rPr>
      <t xml:space="preserve"> Lasketaan viimeksi kuolleen pääohjaajan, käsikirjoittajan tai säveltäjän mukaan. </t>
    </r>
  </si>
  <si>
    <r>
      <t xml:space="preserve">Työskentelykuukauden päiväkirjat ja matkalaskut tulee palauttaa tuottajalle mielellään palkka-ajoa edeltävänä arkipäivänä, </t>
    </r>
    <r>
      <rPr>
        <b/>
        <sz val="11"/>
        <color theme="1"/>
        <rFont val="Calibri"/>
        <family val="2"/>
        <scheme val="minor"/>
      </rPr>
      <t>ehdottomasti viimeistään palkka-ajopäivänä klo 9.00 mennessä</t>
    </r>
    <r>
      <rPr>
        <sz val="11"/>
        <color theme="1"/>
        <rFont val="Calibri"/>
        <family val="2"/>
        <scheme val="minor"/>
      </rPr>
      <t>! Muutoin palkanmaksu siirtyy seuraavaan palkka-ajoon. Palautukset sähköpostitse julia.vatanen@varkaus.fi, ellei toisin sovittu.</t>
    </r>
  </si>
  <si>
    <t>Palautukset poikkeuksellisesti: marketta.kosunen@varkaus.fi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</si>
</sst>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1"/>
      <name val="Calibri"/>
      <family val="2"/>
      <scheme val="minor"/>
    </font>
    <font>
      <sz val="8"/>
      <color theme="1"/>
      <name val="Calibri"/>
      <family val="2"/>
      <scheme val="minor"/>
    </font>
    <font>
      <sz val="8"/>
      <color theme="0"/>
      <name val="Calibri"/>
      <family val="2"/>
      <scheme val="minor"/>
    </font>
    <font>
      <sz val="11"/>
      <color theme="0" tint="-0.499984740745262"/>
      <name val="Calibri"/>
      <family val="2"/>
      <scheme val="minor"/>
    </font>
    <font>
      <b/>
      <sz val="8"/>
      <color theme="1"/>
      <name val="Calibri"/>
      <family val="2"/>
      <scheme val="minor"/>
    </font>
    <font>
      <i/>
      <sz val="11"/>
      <color theme="1"/>
      <name val="Calibri"/>
      <family val="2"/>
      <scheme val="minor"/>
    </font>
    <font>
      <b/>
      <i/>
      <sz val="11"/>
      <color theme="1"/>
      <name val="Calibri"/>
      <family val="2"/>
      <scheme val="minor"/>
    </font>
    <font>
      <b/>
      <sz val="11"/>
      <name val="Calibri"/>
      <family val="2"/>
      <scheme val="minor"/>
    </font>
    <font>
      <u/>
      <sz val="11"/>
      <color theme="10"/>
      <name val="Calibri"/>
      <family val="2"/>
      <scheme val="minor"/>
    </font>
    <font>
      <sz val="8"/>
      <name val="Calibri"/>
      <family val="2"/>
      <scheme val="minor"/>
    </font>
    <font>
      <sz val="8"/>
      <color rgb="FFC00000"/>
      <name val="Calibri"/>
      <family val="2"/>
      <scheme val="minor"/>
    </font>
    <font>
      <sz val="11"/>
      <color rgb="FFC00000"/>
      <name val="Calibri"/>
      <family val="2"/>
      <scheme val="minor"/>
    </font>
    <font>
      <sz val="10"/>
      <color rgb="FFC00000"/>
      <name val="Calibri"/>
      <family val="2"/>
      <scheme val="minor"/>
    </font>
    <font>
      <sz val="10"/>
      <color theme="0"/>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4"/>
      <color theme="1"/>
      <name val="Calibri"/>
      <family val="2"/>
      <scheme val="minor"/>
    </font>
    <font>
      <sz val="11"/>
      <color rgb="FF000000"/>
      <name val="Calibri"/>
      <family val="2"/>
    </font>
    <font>
      <i/>
      <sz val="10"/>
      <color theme="1"/>
      <name val="Calibri"/>
      <family val="2"/>
      <scheme val="minor"/>
    </font>
    <font>
      <b/>
      <sz val="10"/>
      <color theme="0"/>
      <name val="Calibri"/>
      <family val="2"/>
      <scheme val="minor"/>
    </font>
    <font>
      <sz val="11"/>
      <color rgb="FFFF0000"/>
      <name val="Calibri"/>
      <family val="2"/>
      <scheme val="minor"/>
    </font>
    <font>
      <b/>
      <sz val="11"/>
      <color rgb="FFFF0000"/>
      <name val="Calibri"/>
      <family val="2"/>
      <scheme val="minor"/>
    </font>
    <font>
      <sz val="9"/>
      <color theme="1"/>
      <name val="Calibri"/>
      <family val="2"/>
      <scheme val="minor"/>
    </font>
    <font>
      <u/>
      <sz val="14"/>
      <color theme="10"/>
      <name val="Calibri"/>
      <family val="2"/>
      <scheme val="minor"/>
    </font>
    <font>
      <sz val="11"/>
      <color rgb="FF9C0006"/>
      <name val="Calibri"/>
      <family val="2"/>
      <scheme val="minor"/>
    </font>
  </fonts>
  <fills count="15">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rgb="FFFF6699"/>
        <bgColor indexed="64"/>
      </patternFill>
    </fill>
    <fill>
      <patternFill patternType="solid">
        <fgColor rgb="FF66CC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rgb="FFEBF6DE"/>
        <bgColor indexed="64"/>
      </patternFill>
    </fill>
    <fill>
      <patternFill patternType="solid">
        <fgColor rgb="FFFFFF00"/>
        <bgColor indexed="64"/>
      </patternFill>
    </fill>
    <fill>
      <patternFill patternType="solid">
        <fgColor rgb="FFFFC7CE"/>
      </patternFill>
    </fill>
    <fill>
      <patternFill patternType="solid">
        <fgColor theme="0"/>
        <bgColor indexed="64"/>
      </patternFill>
    </fill>
    <fill>
      <patternFill patternType="solid">
        <fgColor rgb="FFFFD9E6"/>
        <bgColor indexed="64"/>
      </patternFill>
    </fill>
    <fill>
      <patternFill patternType="solid">
        <fgColor rgb="FFFFABC7"/>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3" fillId="2" borderId="0" applyNumberFormat="0" applyBorder="0" applyAlignment="0" applyProtection="0"/>
    <xf numFmtId="0" fontId="13" fillId="0" borderId="0" applyNumberFormat="0" applyFill="0" applyBorder="0" applyAlignment="0" applyProtection="0"/>
    <xf numFmtId="49" fontId="7" fillId="4" borderId="3" applyBorder="0">
      <alignment horizontal="center" vertical="center" wrapText="1"/>
    </xf>
    <xf numFmtId="0" fontId="31" fillId="11" borderId="0" applyNumberFormat="0" applyBorder="0" applyAlignment="0" applyProtection="0"/>
  </cellStyleXfs>
  <cellXfs count="148">
    <xf numFmtId="0" fontId="0" fillId="0" borderId="0" xfId="0"/>
    <xf numFmtId="0" fontId="4" fillId="0" borderId="0" xfId="0" applyFont="1"/>
    <xf numFmtId="0" fontId="2" fillId="0" borderId="0" xfId="0" applyFont="1"/>
    <xf numFmtId="49" fontId="6" fillId="0" borderId="4"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0" fontId="0" fillId="0" borderId="0" xfId="0" applyBorder="1"/>
    <xf numFmtId="0" fontId="0" fillId="0" borderId="0" xfId="0" applyAlignment="1"/>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0" fillId="0" borderId="0" xfId="0" applyNumberFormat="1" applyAlignment="1">
      <alignment vertical="top" wrapText="1"/>
    </xf>
    <xf numFmtId="0" fontId="12" fillId="0" borderId="0" xfId="0" applyFont="1"/>
    <xf numFmtId="0" fontId="5" fillId="0" borderId="0" xfId="0" applyFont="1"/>
    <xf numFmtId="0" fontId="5" fillId="0" borderId="0" xfId="2" applyFont="1"/>
    <xf numFmtId="49" fontId="0" fillId="0" borderId="0" xfId="0" applyNumberFormat="1" applyAlignment="1">
      <alignment horizontal="left" vertical="top" wrapText="1"/>
    </xf>
    <xf numFmtId="49" fontId="14" fillId="3" borderId="5" xfId="0" applyNumberFormat="1" applyFont="1" applyFill="1" applyBorder="1" applyAlignment="1" applyProtection="1">
      <alignment horizontal="center" vertical="center" wrapText="1"/>
      <protection locked="0"/>
    </xf>
    <xf numFmtId="2" fontId="18" fillId="4" borderId="5" xfId="3" applyNumberFormat="1" applyFont="1" applyBorder="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49" fontId="5" fillId="0" borderId="0" xfId="0" applyNumberFormat="1" applyFont="1" applyAlignment="1">
      <alignment horizontal="center" vertical="center" wrapText="1"/>
    </xf>
    <xf numFmtId="49" fontId="22" fillId="0" borderId="5" xfId="0" applyNumberFormat="1" applyFont="1" applyBorder="1" applyAlignment="1" applyProtection="1">
      <alignment horizontal="center" vertical="center" wrapText="1"/>
      <protection locked="0"/>
    </xf>
    <xf numFmtId="49" fontId="22" fillId="3" borderId="5" xfId="0" applyNumberFormat="1" applyFont="1" applyFill="1" applyBorder="1" applyAlignment="1" applyProtection="1">
      <alignment horizontal="center" vertical="center" wrapText="1"/>
      <protection locked="0"/>
    </xf>
    <xf numFmtId="1" fontId="22" fillId="0" borderId="5" xfId="0" applyNumberFormat="1"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1" fontId="22" fillId="0" borderId="6" xfId="0" applyNumberFormat="1" applyFont="1" applyBorder="1" applyAlignment="1" applyProtection="1">
      <alignment horizontal="center" vertical="center" wrapText="1"/>
      <protection locked="0"/>
    </xf>
    <xf numFmtId="1" fontId="22" fillId="5" borderId="16" xfId="0" applyNumberFormat="1" applyFont="1" applyFill="1" applyBorder="1" applyAlignment="1" applyProtection="1">
      <alignment horizontal="center" vertical="center" wrapText="1"/>
      <protection locked="0"/>
    </xf>
    <xf numFmtId="0" fontId="22" fillId="0" borderId="5" xfId="0" applyNumberFormat="1" applyFont="1" applyBorder="1" applyAlignment="1" applyProtection="1">
      <alignment horizontal="center" vertical="center" wrapText="1"/>
      <protection locked="0"/>
    </xf>
    <xf numFmtId="2" fontId="18" fillId="2" borderId="5" xfId="1" applyNumberFormat="1" applyFont="1" applyBorder="1" applyAlignment="1">
      <alignment horizontal="center" vertical="center" wrapText="1"/>
    </xf>
    <xf numFmtId="1" fontId="22" fillId="5" borderId="13"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1" fontId="8" fillId="0" borderId="0" xfId="0" applyNumberFormat="1" applyFont="1"/>
    <xf numFmtId="49" fontId="2" fillId="0" borderId="0" xfId="0" applyNumberFormat="1" applyFont="1" applyAlignment="1" applyProtection="1">
      <alignment vertical="top" wrapText="1"/>
    </xf>
    <xf numFmtId="49" fontId="0" fillId="0" borderId="0" xfId="0" applyNumberFormat="1" applyAlignment="1" applyProtection="1">
      <alignment vertical="top" wrapText="1"/>
    </xf>
    <xf numFmtId="49" fontId="0" fillId="0" borderId="0" xfId="0" applyNumberFormat="1" applyFont="1" applyAlignment="1" applyProtection="1">
      <alignment vertical="top" wrapText="1"/>
    </xf>
    <xf numFmtId="49" fontId="0" fillId="0" borderId="0" xfId="0" applyNumberFormat="1" applyAlignment="1" applyProtection="1">
      <alignment horizontal="left" vertical="top" wrapText="1"/>
    </xf>
    <xf numFmtId="49" fontId="0" fillId="0" borderId="0" xfId="0" applyNumberFormat="1" applyAlignment="1" applyProtection="1">
      <alignment horizontal="center" vertical="center" wrapText="1"/>
    </xf>
    <xf numFmtId="49" fontId="6" fillId="0" borderId="0" xfId="0" applyNumberFormat="1" applyFont="1" applyAlignment="1" applyProtection="1">
      <alignment horizontal="center" vertical="center" wrapText="1"/>
    </xf>
    <xf numFmtId="0" fontId="20" fillId="6" borderId="22" xfId="0" applyFont="1" applyFill="1" applyBorder="1" applyAlignment="1" applyProtection="1">
      <alignment horizontal="left" vertical="top" wrapText="1"/>
    </xf>
    <xf numFmtId="0" fontId="16" fillId="8" borderId="6" xfId="0" applyFont="1" applyFill="1" applyBorder="1" applyAlignment="1" applyProtection="1">
      <alignment horizontal="center" vertical="center" wrapText="1"/>
    </xf>
    <xf numFmtId="0" fontId="0" fillId="0" borderId="0" xfId="0" applyProtection="1"/>
    <xf numFmtId="49" fontId="20" fillId="6" borderId="22" xfId="0" applyNumberFormat="1" applyFont="1" applyFill="1" applyBorder="1" applyAlignment="1" applyProtection="1">
      <alignment horizontal="left" vertical="top" wrapText="1"/>
    </xf>
    <xf numFmtId="49" fontId="16" fillId="8" borderId="6" xfId="0" applyNumberFormat="1" applyFont="1" applyFill="1" applyBorder="1" applyAlignment="1" applyProtection="1">
      <alignment horizontal="center" vertical="center" wrapText="1"/>
    </xf>
    <xf numFmtId="49" fontId="6" fillId="0" borderId="10" xfId="0" applyNumberFormat="1" applyFont="1" applyBorder="1" applyAlignment="1" applyProtection="1">
      <alignment horizontal="center" vertical="center" wrapText="1"/>
    </xf>
    <xf numFmtId="0" fontId="17" fillId="8" borderId="6" xfId="0" applyNumberFormat="1" applyFont="1" applyFill="1" applyBorder="1" applyAlignment="1" applyProtection="1">
      <alignment horizontal="center" vertical="center" wrapText="1"/>
    </xf>
    <xf numFmtId="49" fontId="6" fillId="0" borderId="12" xfId="0" applyNumberFormat="1" applyFont="1" applyBorder="1" applyAlignment="1" applyProtection="1">
      <alignment horizontal="center" vertical="center" wrapText="1"/>
    </xf>
    <xf numFmtId="49" fontId="20" fillId="7" borderId="22" xfId="1" applyNumberFormat="1" applyFont="1" applyFill="1" applyBorder="1" applyAlignment="1" applyProtection="1">
      <alignment horizontal="left" vertical="top" wrapText="1"/>
    </xf>
    <xf numFmtId="2" fontId="16" fillId="8" borderId="6" xfId="1" applyNumberFormat="1" applyFont="1" applyFill="1" applyBorder="1" applyAlignment="1" applyProtection="1">
      <alignment horizontal="center" vertical="center" wrapText="1"/>
    </xf>
    <xf numFmtId="49" fontId="20" fillId="7" borderId="22" xfId="3" applyFont="1" applyFill="1" applyBorder="1" applyAlignment="1" applyProtection="1">
      <alignment horizontal="left" vertical="top" wrapText="1"/>
    </xf>
    <xf numFmtId="49" fontId="2" fillId="0" borderId="23" xfId="0" applyNumberFormat="1" applyFont="1" applyBorder="1" applyAlignment="1" applyProtection="1">
      <alignment horizontal="center" vertical="center" wrapText="1"/>
    </xf>
    <xf numFmtId="49" fontId="6" fillId="0" borderId="17" xfId="0" applyNumberFormat="1" applyFont="1" applyBorder="1" applyAlignment="1" applyProtection="1">
      <alignment horizontal="center" vertical="center" wrapText="1"/>
    </xf>
    <xf numFmtId="49" fontId="20" fillId="6" borderId="2" xfId="0" applyNumberFormat="1" applyFont="1" applyFill="1" applyBorder="1" applyAlignment="1" applyProtection="1">
      <alignment horizontal="left" vertical="top" wrapText="1"/>
    </xf>
    <xf numFmtId="49" fontId="15" fillId="8" borderId="6" xfId="0" applyNumberFormat="1" applyFont="1" applyFill="1" applyBorder="1" applyAlignment="1" applyProtection="1">
      <alignment horizontal="center" vertical="center" wrapText="1"/>
    </xf>
    <xf numFmtId="0" fontId="15" fillId="8" borderId="6" xfId="0" applyFont="1" applyFill="1" applyBorder="1" applyAlignment="1" applyProtection="1">
      <alignment horizontal="center" vertical="center" wrapText="1"/>
    </xf>
    <xf numFmtId="0" fontId="15" fillId="8" borderId="6" xfId="0" applyNumberFormat="1" applyFont="1" applyFill="1" applyBorder="1" applyAlignment="1" applyProtection="1">
      <alignment horizontal="center" vertical="center" wrapText="1"/>
    </xf>
    <xf numFmtId="0" fontId="5" fillId="0" borderId="0" xfId="0"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xf>
    <xf numFmtId="0" fontId="0" fillId="0" borderId="0" xfId="0" applyAlignment="1">
      <alignment horizontal="left"/>
    </xf>
    <xf numFmtId="49" fontId="20" fillId="6" borderId="2" xfId="0" applyNumberFormat="1" applyFont="1" applyFill="1" applyBorder="1" applyAlignment="1" applyProtection="1">
      <alignment horizontal="left" vertical="top" wrapText="1"/>
    </xf>
    <xf numFmtId="0" fontId="24" fillId="0" borderId="0" xfId="0" applyFont="1" applyAlignment="1">
      <alignment horizontal="right" vertical="center"/>
    </xf>
    <xf numFmtId="49" fontId="24" fillId="0" borderId="0" xfId="0" applyNumberFormat="1" applyFont="1" applyAlignment="1">
      <alignment horizontal="right" vertical="center"/>
    </xf>
    <xf numFmtId="0" fontId="24" fillId="0" borderId="0" xfId="0" applyFont="1" applyAlignment="1">
      <alignment horizontal="right"/>
    </xf>
    <xf numFmtId="164" fontId="22" fillId="0" borderId="16" xfId="0" applyNumberFormat="1" applyFont="1" applyBorder="1" applyAlignment="1" applyProtection="1">
      <alignment horizontal="center" vertical="center" wrapText="1"/>
      <protection locked="0"/>
    </xf>
    <xf numFmtId="0" fontId="2" fillId="0" borderId="18" xfId="0" applyFont="1" applyBorder="1" applyAlignment="1"/>
    <xf numFmtId="0" fontId="2" fillId="0" borderId="19" xfId="0" applyFont="1" applyBorder="1" applyAlignment="1"/>
    <xf numFmtId="0" fontId="2" fillId="0" borderId="20" xfId="0" applyFont="1" applyBorder="1" applyAlignment="1"/>
    <xf numFmtId="2" fontId="1" fillId="2" borderId="18" xfId="1" applyNumberFormat="1" applyFont="1" applyBorder="1" applyAlignment="1">
      <alignment horizontal="center" vertical="center"/>
    </xf>
    <xf numFmtId="2" fontId="26" fillId="4" borderId="21" xfId="3"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49" fontId="2" fillId="0" borderId="27" xfId="0" applyNumberFormat="1" applyFont="1" applyFill="1" applyBorder="1" applyAlignment="1">
      <alignment horizontal="center" vertical="center" wrapText="1"/>
    </xf>
    <xf numFmtId="0" fontId="0" fillId="0" borderId="1" xfId="0" applyBorder="1" applyProtection="1">
      <protection locked="0"/>
    </xf>
    <xf numFmtId="164" fontId="16" fillId="8" borderId="6" xfId="0" applyNumberFormat="1" applyFont="1" applyFill="1" applyBorder="1" applyAlignment="1" applyProtection="1">
      <alignment horizontal="center" vertical="center" wrapText="1"/>
    </xf>
    <xf numFmtId="0" fontId="0" fillId="0" borderId="0" xfId="0" applyAlignment="1">
      <alignment wrapText="1"/>
    </xf>
    <xf numFmtId="0" fontId="0" fillId="0" borderId="0" xfId="0" applyAlignment="1">
      <alignment vertical="top"/>
    </xf>
    <xf numFmtId="0" fontId="23" fillId="0" borderId="0" xfId="0" applyFont="1"/>
    <xf numFmtId="49" fontId="29" fillId="0" borderId="4"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7" fillId="0" borderId="6" xfId="0" applyFont="1" applyBorder="1"/>
    <xf numFmtId="0" fontId="0" fillId="0" borderId="6" xfId="0" applyBorder="1" applyAlignment="1">
      <alignment horizontal="center" vertical="center" wrapText="1"/>
    </xf>
    <xf numFmtId="0" fontId="2" fillId="9" borderId="22" xfId="0" applyFont="1" applyFill="1" applyBorder="1" applyAlignment="1">
      <alignment vertical="center" wrapText="1"/>
    </xf>
    <xf numFmtId="14" fontId="2" fillId="9" borderId="28" xfId="0" applyNumberFormat="1" applyFont="1" applyFill="1" applyBorder="1" applyAlignment="1">
      <alignment horizontal="left" vertical="center" wrapText="1"/>
    </xf>
    <xf numFmtId="14" fontId="0" fillId="0" borderId="28" xfId="0" applyNumberFormat="1" applyFont="1" applyBorder="1" applyAlignment="1">
      <alignment horizontal="center" vertical="center" wrapText="1"/>
    </xf>
    <xf numFmtId="0" fontId="27" fillId="0" borderId="6" xfId="0" applyFont="1" applyFill="1" applyBorder="1" applyAlignment="1">
      <alignment horizontal="center" vertical="center" wrapText="1"/>
    </xf>
    <xf numFmtId="0" fontId="0" fillId="0" borderId="0" xfId="0" applyAlignment="1">
      <alignment vertical="center"/>
    </xf>
    <xf numFmtId="0" fontId="29" fillId="10" borderId="6" xfId="0" applyFont="1" applyFill="1" applyBorder="1" applyAlignment="1">
      <alignment horizontal="left" vertical="center" wrapText="1"/>
    </xf>
    <xf numFmtId="0" fontId="2" fillId="9" borderId="31" xfId="0" applyFont="1" applyFill="1" applyBorder="1" applyAlignment="1">
      <alignment vertical="center" wrapText="1"/>
    </xf>
    <xf numFmtId="14" fontId="2" fillId="9" borderId="16" xfId="0" applyNumberFormat="1" applyFont="1" applyFill="1" applyBorder="1" applyAlignment="1">
      <alignment horizontal="left" vertical="center" wrapText="1"/>
    </xf>
    <xf numFmtId="14" fontId="0" fillId="0" borderId="16"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0" fillId="0" borderId="32" xfId="0" applyFont="1" applyBorder="1" applyAlignment="1">
      <alignment horizontal="center" vertical="center" wrapText="1"/>
    </xf>
    <xf numFmtId="0" fontId="13" fillId="0" borderId="0" xfId="2"/>
    <xf numFmtId="0" fontId="30" fillId="0" borderId="0" xfId="2" applyFont="1"/>
    <xf numFmtId="0" fontId="6" fillId="13" borderId="6" xfId="0" applyFont="1" applyFill="1" applyBorder="1" applyAlignment="1">
      <alignment vertical="center" wrapText="1"/>
    </xf>
    <xf numFmtId="0" fontId="0" fillId="13" borderId="22" xfId="0" applyFill="1" applyBorder="1" applyAlignment="1">
      <alignment horizontal="center" vertical="center" wrapText="1"/>
    </xf>
    <xf numFmtId="0" fontId="0" fillId="13" borderId="6" xfId="0"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2" fillId="0" borderId="1" xfId="0" applyFont="1" applyBorder="1" applyAlignment="1" applyProtection="1">
      <alignment horizontal="center"/>
      <protection locked="0"/>
    </xf>
    <xf numFmtId="49" fontId="21" fillId="0" borderId="9"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0" fontId="0" fillId="3" borderId="1" xfId="0" applyFill="1" applyBorder="1" applyAlignment="1" applyProtection="1">
      <alignment horizontal="center"/>
      <protection locked="0"/>
    </xf>
    <xf numFmtId="49" fontId="19" fillId="0" borderId="14"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7" fillId="2" borderId="3" xfId="1" applyNumberFormat="1" applyFont="1" applyBorder="1" applyAlignment="1">
      <alignment horizontal="center" vertical="center" wrapText="1"/>
    </xf>
    <xf numFmtId="49" fontId="7" fillId="2" borderId="4" xfId="1" applyNumberFormat="1" applyFont="1" applyBorder="1" applyAlignment="1">
      <alignment horizontal="center" vertical="center" wrapText="1"/>
    </xf>
    <xf numFmtId="49" fontId="7" fillId="4" borderId="25" xfId="3" applyBorder="1">
      <alignment horizontal="center" vertical="center" wrapText="1"/>
    </xf>
    <xf numFmtId="49" fontId="7" fillId="4" borderId="26" xfId="3" applyBorder="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0" xfId="0" applyNumberFormat="1" applyFont="1" applyAlignment="1" applyProtection="1">
      <alignment vertical="top" wrapText="1"/>
    </xf>
    <xf numFmtId="49" fontId="7" fillId="2" borderId="4" xfId="1" applyNumberFormat="1" applyFont="1" applyBorder="1" applyAlignment="1" applyProtection="1">
      <alignment horizontal="center" vertical="center" wrapText="1"/>
    </xf>
    <xf numFmtId="49" fontId="7" fillId="4" borderId="3" xfId="3" applyBorder="1" applyProtection="1">
      <alignment horizontal="center" vertical="center" wrapText="1"/>
    </xf>
    <xf numFmtId="49" fontId="23" fillId="0" borderId="0" xfId="0" applyNumberFormat="1" applyFont="1" applyAlignment="1" applyProtection="1">
      <alignment vertical="top" wrapText="1"/>
    </xf>
    <xf numFmtId="0" fontId="19" fillId="5" borderId="21" xfId="0" applyFont="1" applyFill="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1" xfId="0" applyNumberFormat="1" applyFont="1" applyBorder="1" applyAlignment="1" applyProtection="1">
      <alignment horizontal="center" vertical="center" wrapText="1"/>
    </xf>
    <xf numFmtId="49" fontId="20" fillId="6" borderId="2" xfId="0" applyNumberFormat="1" applyFont="1" applyFill="1" applyBorder="1" applyAlignment="1" applyProtection="1">
      <alignment horizontal="left" vertical="top" wrapText="1"/>
    </xf>
    <xf numFmtId="49" fontId="0" fillId="0" borderId="24" xfId="0" applyNumberFormat="1" applyBorder="1" applyAlignment="1" applyProtection="1">
      <alignment horizontal="center" vertical="center" wrapText="1"/>
    </xf>
    <xf numFmtId="49" fontId="0" fillId="0" borderId="0" xfId="0" applyNumberFormat="1" applyFont="1" applyAlignment="1" applyProtection="1">
      <alignment vertical="top" wrapText="1"/>
    </xf>
    <xf numFmtId="49" fontId="0" fillId="0" borderId="0" xfId="0" applyNumberFormat="1" applyAlignment="1" applyProtection="1">
      <alignment vertical="top" wrapText="1"/>
    </xf>
    <xf numFmtId="0" fontId="0" fillId="0" borderId="0" xfId="0" applyAlignment="1">
      <alignment vertical="top" wrapText="1"/>
    </xf>
    <xf numFmtId="49" fontId="0" fillId="0" borderId="0" xfId="0" applyNumberFormat="1" applyBorder="1" applyAlignment="1">
      <alignment horizontal="left" vertical="top" wrapText="1"/>
    </xf>
    <xf numFmtId="0" fontId="0" fillId="0" borderId="0" xfId="0" applyAlignment="1">
      <alignment horizontal="left" vertical="center" wrapText="1"/>
    </xf>
    <xf numFmtId="0" fontId="27" fillId="0" borderId="22" xfId="0" applyFont="1" applyBorder="1" applyAlignment="1">
      <alignment horizontal="center" vertical="center" wrapText="1"/>
    </xf>
    <xf numFmtId="14" fontId="28" fillId="9" borderId="30" xfId="0" applyNumberFormat="1" applyFont="1" applyFill="1" applyBorder="1" applyAlignment="1">
      <alignment horizontal="left" vertical="center" wrapText="1"/>
    </xf>
    <xf numFmtId="14" fontId="28" fillId="9" borderId="16" xfId="0" applyNumberFormat="1" applyFont="1" applyFill="1" applyBorder="1" applyAlignment="1">
      <alignment horizontal="left" vertical="center" wrapText="1"/>
    </xf>
    <xf numFmtId="14" fontId="27" fillId="0" borderId="28" xfId="0" applyNumberFormat="1" applyFont="1" applyBorder="1" applyAlignment="1">
      <alignment horizontal="center" vertical="center" wrapText="1"/>
    </xf>
    <xf numFmtId="0" fontId="27" fillId="0" borderId="28" xfId="0" applyFont="1" applyBorder="1" applyAlignment="1">
      <alignment horizontal="center" vertical="center" wrapText="1"/>
    </xf>
    <xf numFmtId="0" fontId="2" fillId="9" borderId="32" xfId="0" applyFont="1" applyFill="1" applyBorder="1" applyAlignment="1">
      <alignment horizontal="center" vertical="center" wrapText="1"/>
    </xf>
    <xf numFmtId="0" fontId="28" fillId="9" borderId="29" xfId="0" applyFont="1" applyFill="1" applyBorder="1" applyAlignment="1">
      <alignment horizontal="left" vertical="center" wrapText="1"/>
    </xf>
    <xf numFmtId="0" fontId="28" fillId="9" borderId="31" xfId="0" applyFont="1" applyFill="1" applyBorder="1" applyAlignment="1">
      <alignment horizontal="left" vertical="center" wrapText="1"/>
    </xf>
    <xf numFmtId="0" fontId="0" fillId="12" borderId="22" xfId="0" applyFill="1" applyBorder="1" applyAlignment="1">
      <alignment horizontal="center" vertical="center" wrapText="1"/>
    </xf>
    <xf numFmtId="14" fontId="0" fillId="12" borderId="28" xfId="0" applyNumberFormat="1" applyFont="1" applyFill="1" applyBorder="1" applyAlignment="1">
      <alignment horizontal="center" vertical="center" wrapText="1"/>
    </xf>
    <xf numFmtId="0" fontId="0" fillId="12" borderId="6" xfId="0" applyFill="1" applyBorder="1" applyAlignment="1">
      <alignment horizontal="center" vertical="center" wrapText="1"/>
    </xf>
    <xf numFmtId="14" fontId="5" fillId="13" borderId="28" xfId="4" applyNumberFormat="1" applyFont="1" applyFill="1" applyBorder="1" applyAlignment="1">
      <alignment horizontal="center" vertical="center" wrapText="1"/>
    </xf>
    <xf numFmtId="0" fontId="12" fillId="14" borderId="22" xfId="4" applyFont="1" applyFill="1" applyBorder="1" applyAlignment="1">
      <alignment vertical="center" wrapText="1"/>
    </xf>
    <xf numFmtId="14" fontId="12" fillId="14" borderId="28" xfId="4" applyNumberFormat="1" applyFont="1" applyFill="1" applyBorder="1" applyAlignment="1">
      <alignment horizontal="left" vertical="center" wrapText="1"/>
    </xf>
  </cellXfs>
  <cellStyles count="5">
    <cellStyle name="Aksentti2" xfId="1" builtinId="33"/>
    <cellStyle name="Huono" xfId="4" builtinId="27"/>
    <cellStyle name="Hyperlinkki" xfId="2" builtinId="8"/>
    <cellStyle name="Normaali" xfId="0" builtinId="0"/>
    <cellStyle name="Tyyli 1" xfId="3"/>
  </cellStyles>
  <dxfs count="0"/>
  <tableStyles count="0" defaultTableStyle="TableStyleMedium2" defaultPivotStyle="PivotStyleLight16"/>
  <colors>
    <mruColors>
      <color rgb="FFEBF6DE"/>
      <color rgb="FFFFD9E6"/>
      <color rgb="FFFFABC7"/>
      <color rgb="FFFF6699"/>
      <color rgb="FFFFFFCC"/>
      <color rgb="FFFF99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6</xdr:row>
      <xdr:rowOff>213360</xdr:rowOff>
    </xdr:from>
    <xdr:to>
      <xdr:col>2</xdr:col>
      <xdr:colOff>91440</xdr:colOff>
      <xdr:row>6</xdr:row>
      <xdr:rowOff>868623</xdr:rowOff>
    </xdr:to>
    <xdr:pic>
      <xdr:nvPicPr>
        <xdr:cNvPr id="5" name="Kuva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 y="1950720"/>
          <a:ext cx="632460" cy="544138"/>
        </a:xfrm>
        <a:prstGeom prst="rect">
          <a:avLst/>
        </a:prstGeom>
      </xdr:spPr>
    </xdr:pic>
    <xdr:clientData/>
  </xdr:twoCellAnchor>
  <xdr:twoCellAnchor editAs="oneCell">
    <xdr:from>
      <xdr:col>14</xdr:col>
      <xdr:colOff>662940</xdr:colOff>
      <xdr:row>6</xdr:row>
      <xdr:rowOff>176530</xdr:rowOff>
    </xdr:from>
    <xdr:to>
      <xdr:col>14</xdr:col>
      <xdr:colOff>1463040</xdr:colOff>
      <xdr:row>6</xdr:row>
      <xdr:rowOff>706755</xdr:rowOff>
    </xdr:to>
    <xdr:pic>
      <xdr:nvPicPr>
        <xdr:cNvPr id="6" name="Kuva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11565" y="1576705"/>
          <a:ext cx="800100" cy="530225"/>
        </a:xfrm>
        <a:prstGeom prst="rect">
          <a:avLst/>
        </a:prstGeom>
      </xdr:spPr>
    </xdr:pic>
    <xdr:clientData/>
  </xdr:twoCellAnchor>
  <xdr:twoCellAnchor editAs="oneCell">
    <xdr:from>
      <xdr:col>8</xdr:col>
      <xdr:colOff>175261</xdr:colOff>
      <xdr:row>3</xdr:row>
      <xdr:rowOff>86258</xdr:rowOff>
    </xdr:from>
    <xdr:to>
      <xdr:col>8</xdr:col>
      <xdr:colOff>685801</xdr:colOff>
      <xdr:row>5</xdr:row>
      <xdr:rowOff>7621</xdr:rowOff>
    </xdr:to>
    <xdr:pic>
      <xdr:nvPicPr>
        <xdr:cNvPr id="7" name="Kuva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70544">
          <a:off x="3108961" y="718718"/>
          <a:ext cx="510540" cy="294743"/>
        </a:xfrm>
        <a:prstGeom prst="rect">
          <a:avLst/>
        </a:prstGeom>
      </xdr:spPr>
    </xdr:pic>
    <xdr:clientData/>
  </xdr:twoCellAnchor>
  <xdr:twoCellAnchor editAs="oneCell">
    <xdr:from>
      <xdr:col>8</xdr:col>
      <xdr:colOff>891126</xdr:colOff>
      <xdr:row>0</xdr:row>
      <xdr:rowOff>101273</xdr:rowOff>
    </xdr:from>
    <xdr:to>
      <xdr:col>9</xdr:col>
      <xdr:colOff>305711</xdr:colOff>
      <xdr:row>2</xdr:row>
      <xdr:rowOff>182553</xdr:rowOff>
    </xdr:to>
    <xdr:pic>
      <xdr:nvPicPr>
        <xdr:cNvPr id="8" name="Kuva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20667687">
          <a:off x="3824826" y="101273"/>
          <a:ext cx="496625" cy="530860"/>
        </a:xfrm>
        <a:prstGeom prst="rect">
          <a:avLst/>
        </a:prstGeom>
      </xdr:spPr>
    </xdr:pic>
    <xdr:clientData/>
  </xdr:twoCellAnchor>
  <xdr:twoCellAnchor editAs="oneCell">
    <xdr:from>
      <xdr:col>9</xdr:col>
      <xdr:colOff>800098</xdr:colOff>
      <xdr:row>1</xdr:row>
      <xdr:rowOff>15240</xdr:rowOff>
    </xdr:from>
    <xdr:to>
      <xdr:col>10</xdr:col>
      <xdr:colOff>228597</xdr:colOff>
      <xdr:row>3</xdr:row>
      <xdr:rowOff>110430</xdr:rowOff>
    </xdr:to>
    <xdr:pic>
      <xdr:nvPicPr>
        <xdr:cNvPr id="9" name="Kuva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2516707">
          <a:off x="4815838" y="281940"/>
          <a:ext cx="510539" cy="460950"/>
        </a:xfrm>
        <a:prstGeom prst="rect">
          <a:avLst/>
        </a:prstGeom>
      </xdr:spPr>
    </xdr:pic>
    <xdr:clientData/>
  </xdr:twoCellAnchor>
  <xdr:twoCellAnchor editAs="oneCell">
    <xdr:from>
      <xdr:col>11</xdr:col>
      <xdr:colOff>206698</xdr:colOff>
      <xdr:row>0</xdr:row>
      <xdr:rowOff>103161</xdr:rowOff>
    </xdr:from>
    <xdr:to>
      <xdr:col>12</xdr:col>
      <xdr:colOff>487771</xdr:colOff>
      <xdr:row>4</xdr:row>
      <xdr:rowOff>137511</xdr:rowOff>
    </xdr:to>
    <xdr:pic>
      <xdr:nvPicPr>
        <xdr:cNvPr id="10" name="Kuva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09999">
          <a:off x="6386518" y="103161"/>
          <a:ext cx="814473" cy="849690"/>
        </a:xfrm>
        <a:prstGeom prst="rect">
          <a:avLst/>
        </a:prstGeom>
      </xdr:spPr>
    </xdr:pic>
    <xdr:clientData/>
  </xdr:twoCellAnchor>
  <xdr:twoCellAnchor editAs="oneCell">
    <xdr:from>
      <xdr:col>13</xdr:col>
      <xdr:colOff>415599</xdr:colOff>
      <xdr:row>0</xdr:row>
      <xdr:rowOff>0</xdr:rowOff>
    </xdr:from>
    <xdr:to>
      <xdr:col>14</xdr:col>
      <xdr:colOff>1063815</xdr:colOff>
      <xdr:row>5</xdr:row>
      <xdr:rowOff>30480</xdr:rowOff>
    </xdr:to>
    <xdr:pic>
      <xdr:nvPicPr>
        <xdr:cNvPr id="2" name="Kuva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62219" y="0"/>
          <a:ext cx="1764546" cy="1036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aidekasvattajat\Versotarhurin%20p&#228;iv&#228;kir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s>
    <sheetDataSet>
      <sheetData sheetId="0"/>
      <sheetData sheetId="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tekijanoikeus.f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abSelected="1" workbookViewId="0">
      <selection activeCell="A8" sqref="A8"/>
    </sheetView>
  </sheetViews>
  <sheetFormatPr defaultRowHeight="14.4" x14ac:dyDescent="0.3"/>
  <cols>
    <col min="1" max="1" width="6.33203125" customWidth="1"/>
    <col min="2" max="2" width="7.88671875" customWidth="1"/>
    <col min="3" max="6" width="3.6640625" customWidth="1"/>
    <col min="7" max="8" width="6.6640625" customWidth="1"/>
    <col min="9" max="11" width="15.6640625" customWidth="1"/>
    <col min="12" max="13" width="7.6640625" customWidth="1"/>
    <col min="14" max="14" width="15.6640625" customWidth="1"/>
    <col min="15" max="16" width="35.6640625" customWidth="1"/>
    <col min="17" max="17" width="18.6640625" customWidth="1"/>
    <col min="18" max="18" width="15.6640625" customWidth="1"/>
  </cols>
  <sheetData>
    <row r="1" spans="1:16" ht="21" x14ac:dyDescent="0.4">
      <c r="A1" s="1" t="s">
        <v>38</v>
      </c>
      <c r="B1" s="1"/>
    </row>
    <row r="3" spans="1:16" x14ac:dyDescent="0.3">
      <c r="A3" s="2" t="s">
        <v>0</v>
      </c>
      <c r="B3" s="104"/>
      <c r="C3" s="104"/>
      <c r="D3" s="104"/>
      <c r="E3" s="104"/>
      <c r="F3" s="104"/>
      <c r="G3" s="104"/>
      <c r="H3" s="104"/>
      <c r="I3" s="8"/>
      <c r="J3" s="8"/>
      <c r="K3" s="8"/>
    </row>
    <row r="4" spans="1:16" x14ac:dyDescent="0.3">
      <c r="A4" s="2" t="s">
        <v>1</v>
      </c>
      <c r="B4" s="2"/>
      <c r="D4" s="107"/>
      <c r="E4" s="107"/>
      <c r="F4" s="107"/>
      <c r="G4" s="107"/>
      <c r="H4" s="74">
        <v>2026</v>
      </c>
    </row>
    <row r="5" spans="1:16" ht="15" thickBot="1" x14ac:dyDescent="0.35">
      <c r="A5" s="2"/>
      <c r="B5" s="2"/>
      <c r="H5" s="7"/>
    </row>
    <row r="6" spans="1:16" ht="28.95" customHeight="1" x14ac:dyDescent="0.3">
      <c r="A6" s="102" t="s">
        <v>67</v>
      </c>
      <c r="B6" s="9" t="s">
        <v>2</v>
      </c>
      <c r="C6" s="108" t="s">
        <v>43</v>
      </c>
      <c r="D6" s="109"/>
      <c r="E6" s="110" t="s">
        <v>44</v>
      </c>
      <c r="F6" s="111"/>
      <c r="G6" s="112" t="s">
        <v>77</v>
      </c>
      <c r="H6" s="114" t="s">
        <v>78</v>
      </c>
      <c r="I6" s="69" t="s">
        <v>3</v>
      </c>
      <c r="J6" s="69" t="s">
        <v>4</v>
      </c>
      <c r="K6" s="71" t="s">
        <v>5</v>
      </c>
      <c r="L6" s="105" t="s">
        <v>79</v>
      </c>
      <c r="M6" s="106"/>
      <c r="N6" s="72" t="s">
        <v>62</v>
      </c>
      <c r="O6" s="73" t="s">
        <v>69</v>
      </c>
      <c r="P6" s="73" t="s">
        <v>89</v>
      </c>
    </row>
    <row r="7" spans="1:16" ht="60.6" thickBot="1" x14ac:dyDescent="0.35">
      <c r="A7" s="103"/>
      <c r="B7" s="10"/>
      <c r="C7" s="5" t="s">
        <v>35</v>
      </c>
      <c r="D7" s="6" t="s">
        <v>37</v>
      </c>
      <c r="E7" s="5" t="s">
        <v>36</v>
      </c>
      <c r="F7" s="6" t="s">
        <v>37</v>
      </c>
      <c r="G7" s="113"/>
      <c r="H7" s="115"/>
      <c r="I7" s="3" t="s">
        <v>68</v>
      </c>
      <c r="J7" s="3" t="s">
        <v>66</v>
      </c>
      <c r="K7" s="70" t="s">
        <v>86</v>
      </c>
      <c r="L7" s="5" t="s">
        <v>6</v>
      </c>
      <c r="M7" s="6" t="s">
        <v>7</v>
      </c>
      <c r="N7" s="4" t="s">
        <v>66</v>
      </c>
      <c r="O7" s="3"/>
      <c r="P7" s="79" t="s">
        <v>90</v>
      </c>
    </row>
    <row r="8" spans="1:16" x14ac:dyDescent="0.3">
      <c r="A8" s="26">
        <v>0</v>
      </c>
      <c r="B8" s="63"/>
      <c r="C8" s="27"/>
      <c r="D8" s="27"/>
      <c r="E8" s="23"/>
      <c r="F8" s="23"/>
      <c r="G8" s="28">
        <f>(E8+F8/60)-(C8+D8/60)</f>
        <v>0</v>
      </c>
      <c r="H8" s="17">
        <f t="shared" ref="H8:H31" si="0">IF(A8=0,G8/3*4,G8)</f>
        <v>0</v>
      </c>
      <c r="I8" s="21"/>
      <c r="J8" s="22"/>
      <c r="K8" s="21"/>
      <c r="L8" s="23"/>
      <c r="M8" s="23"/>
      <c r="N8" s="16"/>
      <c r="O8" s="21"/>
      <c r="P8" s="21"/>
    </row>
    <row r="9" spans="1:16" x14ac:dyDescent="0.3">
      <c r="A9" s="26">
        <v>0</v>
      </c>
      <c r="B9" s="63"/>
      <c r="C9" s="23"/>
      <c r="D9" s="23"/>
      <c r="E9" s="23"/>
      <c r="F9" s="23"/>
      <c r="G9" s="28">
        <f t="shared" ref="G9:G67" si="1">(E9+F9/60)-(C9+D9/60)</f>
        <v>0</v>
      </c>
      <c r="H9" s="17">
        <f t="shared" si="0"/>
        <v>0</v>
      </c>
      <c r="I9" s="24"/>
      <c r="J9" s="22"/>
      <c r="K9" s="24"/>
      <c r="L9" s="25"/>
      <c r="M9" s="25"/>
      <c r="N9" s="16"/>
      <c r="O9" s="24"/>
      <c r="P9" s="24"/>
    </row>
    <row r="10" spans="1:16" x14ac:dyDescent="0.3">
      <c r="A10" s="26">
        <v>0</v>
      </c>
      <c r="B10" s="63"/>
      <c r="C10" s="23"/>
      <c r="D10" s="23"/>
      <c r="E10" s="23"/>
      <c r="F10" s="23"/>
      <c r="G10" s="28">
        <f t="shared" si="1"/>
        <v>0</v>
      </c>
      <c r="H10" s="17">
        <f t="shared" si="0"/>
        <v>0</v>
      </c>
      <c r="I10" s="24"/>
      <c r="J10" s="22"/>
      <c r="K10" s="24"/>
      <c r="L10" s="25"/>
      <c r="M10" s="25"/>
      <c r="N10" s="16"/>
      <c r="O10" s="24"/>
      <c r="P10" s="24"/>
    </row>
    <row r="11" spans="1:16" x14ac:dyDescent="0.3">
      <c r="A11" s="26">
        <v>0</v>
      </c>
      <c r="B11" s="63"/>
      <c r="C11" s="23"/>
      <c r="D11" s="23"/>
      <c r="E11" s="23"/>
      <c r="F11" s="23"/>
      <c r="G11" s="28">
        <f t="shared" si="1"/>
        <v>0</v>
      </c>
      <c r="H11" s="17">
        <f t="shared" si="0"/>
        <v>0</v>
      </c>
      <c r="I11" s="24"/>
      <c r="J11" s="22"/>
      <c r="K11" s="24"/>
      <c r="L11" s="25"/>
      <c r="M11" s="25"/>
      <c r="N11" s="16"/>
      <c r="O11" s="24"/>
      <c r="P11" s="24"/>
    </row>
    <row r="12" spans="1:16" x14ac:dyDescent="0.3">
      <c r="A12" s="26">
        <v>0</v>
      </c>
      <c r="B12" s="63"/>
      <c r="C12" s="23"/>
      <c r="D12" s="23"/>
      <c r="E12" s="23"/>
      <c r="F12" s="23"/>
      <c r="G12" s="28">
        <f t="shared" si="1"/>
        <v>0</v>
      </c>
      <c r="H12" s="17">
        <f t="shared" si="0"/>
        <v>0</v>
      </c>
      <c r="I12" s="24"/>
      <c r="J12" s="22"/>
      <c r="K12" s="24"/>
      <c r="L12" s="25"/>
      <c r="M12" s="25"/>
      <c r="N12" s="16"/>
      <c r="O12" s="24"/>
      <c r="P12" s="24"/>
    </row>
    <row r="13" spans="1:16" x14ac:dyDescent="0.3">
      <c r="A13" s="26">
        <v>0</v>
      </c>
      <c r="B13" s="63"/>
      <c r="C13" s="23"/>
      <c r="D13" s="23"/>
      <c r="E13" s="23"/>
      <c r="F13" s="23"/>
      <c r="G13" s="28">
        <f t="shared" si="1"/>
        <v>0</v>
      </c>
      <c r="H13" s="17">
        <f t="shared" si="0"/>
        <v>0</v>
      </c>
      <c r="I13" s="24"/>
      <c r="J13" s="22"/>
      <c r="K13" s="24"/>
      <c r="L13" s="25"/>
      <c r="M13" s="25"/>
      <c r="N13" s="16"/>
      <c r="O13" s="24"/>
      <c r="P13" s="24"/>
    </row>
    <row r="14" spans="1:16" x14ac:dyDescent="0.3">
      <c r="A14" s="26">
        <v>0</v>
      </c>
      <c r="B14" s="63"/>
      <c r="C14" s="23"/>
      <c r="D14" s="23"/>
      <c r="E14" s="23"/>
      <c r="F14" s="23"/>
      <c r="G14" s="28">
        <f t="shared" si="1"/>
        <v>0</v>
      </c>
      <c r="H14" s="17">
        <f t="shared" si="0"/>
        <v>0</v>
      </c>
      <c r="I14" s="24"/>
      <c r="J14" s="22"/>
      <c r="K14" s="24"/>
      <c r="L14" s="25"/>
      <c r="M14" s="25"/>
      <c r="N14" s="16"/>
      <c r="O14" s="24"/>
      <c r="P14" s="24"/>
    </row>
    <row r="15" spans="1:16" x14ac:dyDescent="0.3">
      <c r="A15" s="26">
        <v>0</v>
      </c>
      <c r="B15" s="63"/>
      <c r="C15" s="23"/>
      <c r="D15" s="23"/>
      <c r="E15" s="23"/>
      <c r="F15" s="23"/>
      <c r="G15" s="28">
        <f t="shared" si="1"/>
        <v>0</v>
      </c>
      <c r="H15" s="17">
        <f t="shared" si="0"/>
        <v>0</v>
      </c>
      <c r="I15" s="24"/>
      <c r="J15" s="22"/>
      <c r="K15" s="24"/>
      <c r="L15" s="25"/>
      <c r="M15" s="25"/>
      <c r="N15" s="16"/>
      <c r="O15" s="24"/>
      <c r="P15" s="24"/>
    </row>
    <row r="16" spans="1:16" x14ac:dyDescent="0.3">
      <c r="A16" s="26">
        <v>0</v>
      </c>
      <c r="B16" s="63"/>
      <c r="C16" s="23"/>
      <c r="D16" s="23"/>
      <c r="E16" s="23"/>
      <c r="F16" s="23"/>
      <c r="G16" s="28">
        <f t="shared" si="1"/>
        <v>0</v>
      </c>
      <c r="H16" s="17">
        <f t="shared" si="0"/>
        <v>0</v>
      </c>
      <c r="I16" s="24"/>
      <c r="J16" s="22"/>
      <c r="K16" s="24"/>
      <c r="L16" s="25"/>
      <c r="M16" s="25"/>
      <c r="N16" s="16"/>
      <c r="O16" s="24"/>
      <c r="P16" s="24"/>
    </row>
    <row r="17" spans="1:16" x14ac:dyDescent="0.3">
      <c r="A17" s="26">
        <v>0</v>
      </c>
      <c r="B17" s="63"/>
      <c r="C17" s="23"/>
      <c r="D17" s="23"/>
      <c r="E17" s="23"/>
      <c r="F17" s="23"/>
      <c r="G17" s="28">
        <f t="shared" si="1"/>
        <v>0</v>
      </c>
      <c r="H17" s="17">
        <f t="shared" si="0"/>
        <v>0</v>
      </c>
      <c r="I17" s="24"/>
      <c r="J17" s="22"/>
      <c r="K17" s="24"/>
      <c r="L17" s="25"/>
      <c r="M17" s="25"/>
      <c r="N17" s="16"/>
      <c r="O17" s="24"/>
      <c r="P17" s="24"/>
    </row>
    <row r="18" spans="1:16" x14ac:dyDescent="0.3">
      <c r="A18" s="26">
        <v>0</v>
      </c>
      <c r="B18" s="63"/>
      <c r="C18" s="23"/>
      <c r="D18" s="23"/>
      <c r="E18" s="23"/>
      <c r="F18" s="23"/>
      <c r="G18" s="28">
        <f t="shared" si="1"/>
        <v>0</v>
      </c>
      <c r="H18" s="17">
        <f t="shared" si="0"/>
        <v>0</v>
      </c>
      <c r="I18" s="24"/>
      <c r="J18" s="22"/>
      <c r="K18" s="24"/>
      <c r="L18" s="25"/>
      <c r="M18" s="25"/>
      <c r="N18" s="16"/>
      <c r="O18" s="24"/>
      <c r="P18" s="24"/>
    </row>
    <row r="19" spans="1:16" x14ac:dyDescent="0.3">
      <c r="A19" s="26">
        <v>0</v>
      </c>
      <c r="B19" s="63"/>
      <c r="C19" s="23"/>
      <c r="D19" s="23"/>
      <c r="E19" s="23"/>
      <c r="F19" s="23"/>
      <c r="G19" s="28">
        <f t="shared" si="1"/>
        <v>0</v>
      </c>
      <c r="H19" s="17">
        <f t="shared" si="0"/>
        <v>0</v>
      </c>
      <c r="I19" s="24"/>
      <c r="J19" s="22"/>
      <c r="K19" s="24"/>
      <c r="L19" s="25"/>
      <c r="M19" s="25"/>
      <c r="N19" s="16"/>
      <c r="O19" s="24"/>
      <c r="P19" s="24"/>
    </row>
    <row r="20" spans="1:16" x14ac:dyDescent="0.3">
      <c r="A20" s="26">
        <v>0</v>
      </c>
      <c r="B20" s="63"/>
      <c r="C20" s="23"/>
      <c r="D20" s="23"/>
      <c r="E20" s="23"/>
      <c r="F20" s="23"/>
      <c r="G20" s="28">
        <f t="shared" si="1"/>
        <v>0</v>
      </c>
      <c r="H20" s="17">
        <f t="shared" si="0"/>
        <v>0</v>
      </c>
      <c r="I20" s="24"/>
      <c r="J20" s="22"/>
      <c r="K20" s="24"/>
      <c r="L20" s="25"/>
      <c r="M20" s="25"/>
      <c r="N20" s="16"/>
      <c r="O20" s="24"/>
      <c r="P20" s="24"/>
    </row>
    <row r="21" spans="1:16" x14ac:dyDescent="0.3">
      <c r="A21" s="26">
        <v>0</v>
      </c>
      <c r="B21" s="63"/>
      <c r="C21" s="23"/>
      <c r="D21" s="23"/>
      <c r="E21" s="23"/>
      <c r="F21" s="23"/>
      <c r="G21" s="28">
        <f t="shared" si="1"/>
        <v>0</v>
      </c>
      <c r="H21" s="17">
        <f t="shared" si="0"/>
        <v>0</v>
      </c>
      <c r="I21" s="24"/>
      <c r="J21" s="22"/>
      <c r="K21" s="24"/>
      <c r="L21" s="25"/>
      <c r="M21" s="25"/>
      <c r="N21" s="16"/>
      <c r="O21" s="24"/>
      <c r="P21" s="24"/>
    </row>
    <row r="22" spans="1:16" x14ac:dyDescent="0.3">
      <c r="A22" s="26">
        <v>0</v>
      </c>
      <c r="B22" s="63"/>
      <c r="C22" s="23"/>
      <c r="D22" s="23"/>
      <c r="E22" s="23"/>
      <c r="F22" s="23"/>
      <c r="G22" s="28">
        <f t="shared" si="1"/>
        <v>0</v>
      </c>
      <c r="H22" s="17">
        <f t="shared" si="0"/>
        <v>0</v>
      </c>
      <c r="I22" s="24"/>
      <c r="J22" s="22"/>
      <c r="K22" s="24"/>
      <c r="L22" s="25"/>
      <c r="M22" s="25"/>
      <c r="N22" s="16"/>
      <c r="O22" s="24"/>
      <c r="P22" s="24"/>
    </row>
    <row r="23" spans="1:16" x14ac:dyDescent="0.3">
      <c r="A23" s="26">
        <v>0</v>
      </c>
      <c r="B23" s="63"/>
      <c r="C23" s="23"/>
      <c r="D23" s="23"/>
      <c r="E23" s="23"/>
      <c r="F23" s="23"/>
      <c r="G23" s="28">
        <f t="shared" si="1"/>
        <v>0</v>
      </c>
      <c r="H23" s="17">
        <f t="shared" si="0"/>
        <v>0</v>
      </c>
      <c r="I23" s="24"/>
      <c r="J23" s="22"/>
      <c r="K23" s="24"/>
      <c r="L23" s="25"/>
      <c r="M23" s="25"/>
      <c r="N23" s="16"/>
      <c r="O23" s="24"/>
      <c r="P23" s="24"/>
    </row>
    <row r="24" spans="1:16" x14ac:dyDescent="0.3">
      <c r="A24" s="26">
        <v>0</v>
      </c>
      <c r="B24" s="63"/>
      <c r="C24" s="23"/>
      <c r="D24" s="23"/>
      <c r="E24" s="23"/>
      <c r="F24" s="23"/>
      <c r="G24" s="28">
        <f t="shared" si="1"/>
        <v>0</v>
      </c>
      <c r="H24" s="17">
        <f t="shared" si="0"/>
        <v>0</v>
      </c>
      <c r="I24" s="24"/>
      <c r="J24" s="22"/>
      <c r="K24" s="24"/>
      <c r="L24" s="25"/>
      <c r="M24" s="25"/>
      <c r="N24" s="16"/>
      <c r="O24" s="24"/>
      <c r="P24" s="24"/>
    </row>
    <row r="25" spans="1:16" x14ac:dyDescent="0.3">
      <c r="A25" s="26">
        <v>0</v>
      </c>
      <c r="B25" s="63"/>
      <c r="C25" s="23"/>
      <c r="D25" s="23"/>
      <c r="E25" s="23"/>
      <c r="F25" s="23"/>
      <c r="G25" s="28">
        <f t="shared" si="1"/>
        <v>0</v>
      </c>
      <c r="H25" s="17">
        <f t="shared" si="0"/>
        <v>0</v>
      </c>
      <c r="I25" s="24"/>
      <c r="J25" s="22"/>
      <c r="K25" s="24"/>
      <c r="L25" s="25"/>
      <c r="M25" s="25"/>
      <c r="N25" s="16"/>
      <c r="O25" s="24"/>
      <c r="P25" s="24"/>
    </row>
    <row r="26" spans="1:16" x14ac:dyDescent="0.3">
      <c r="A26" s="26">
        <v>0</v>
      </c>
      <c r="B26" s="63"/>
      <c r="C26" s="23"/>
      <c r="D26" s="23"/>
      <c r="E26" s="23"/>
      <c r="F26" s="23"/>
      <c r="G26" s="28">
        <f t="shared" si="1"/>
        <v>0</v>
      </c>
      <c r="H26" s="17">
        <f t="shared" si="0"/>
        <v>0</v>
      </c>
      <c r="I26" s="24"/>
      <c r="J26" s="22"/>
      <c r="K26" s="24"/>
      <c r="L26" s="25"/>
      <c r="M26" s="25"/>
      <c r="N26" s="16"/>
      <c r="O26" s="24"/>
      <c r="P26" s="24"/>
    </row>
    <row r="27" spans="1:16" x14ac:dyDescent="0.3">
      <c r="A27" s="26">
        <v>0</v>
      </c>
      <c r="B27" s="63"/>
      <c r="C27" s="23"/>
      <c r="D27" s="23"/>
      <c r="E27" s="23"/>
      <c r="F27" s="23"/>
      <c r="G27" s="28">
        <f t="shared" si="1"/>
        <v>0</v>
      </c>
      <c r="H27" s="17">
        <f t="shared" si="0"/>
        <v>0</v>
      </c>
      <c r="I27" s="24"/>
      <c r="J27" s="22"/>
      <c r="K27" s="24"/>
      <c r="L27" s="25"/>
      <c r="M27" s="25"/>
      <c r="N27" s="16"/>
      <c r="O27" s="24"/>
      <c r="P27" s="24"/>
    </row>
    <row r="28" spans="1:16" x14ac:dyDescent="0.3">
      <c r="A28" s="26">
        <v>0</v>
      </c>
      <c r="B28" s="63"/>
      <c r="C28" s="23"/>
      <c r="D28" s="23"/>
      <c r="E28" s="23"/>
      <c r="F28" s="23"/>
      <c r="G28" s="28">
        <f t="shared" si="1"/>
        <v>0</v>
      </c>
      <c r="H28" s="17">
        <f t="shared" si="0"/>
        <v>0</v>
      </c>
      <c r="I28" s="24"/>
      <c r="J28" s="22"/>
      <c r="K28" s="24"/>
      <c r="L28" s="25"/>
      <c r="M28" s="25"/>
      <c r="N28" s="16"/>
      <c r="O28" s="24"/>
      <c r="P28" s="24"/>
    </row>
    <row r="29" spans="1:16" x14ac:dyDescent="0.3">
      <c r="A29" s="26">
        <v>0</v>
      </c>
      <c r="B29" s="63"/>
      <c r="C29" s="23"/>
      <c r="D29" s="23"/>
      <c r="E29" s="23"/>
      <c r="F29" s="23"/>
      <c r="G29" s="28">
        <f t="shared" si="1"/>
        <v>0</v>
      </c>
      <c r="H29" s="17">
        <f t="shared" si="0"/>
        <v>0</v>
      </c>
      <c r="I29" s="24"/>
      <c r="J29" s="22"/>
      <c r="K29" s="24"/>
      <c r="L29" s="25"/>
      <c r="M29" s="25"/>
      <c r="N29" s="16"/>
      <c r="O29" s="24"/>
      <c r="P29" s="24"/>
    </row>
    <row r="30" spans="1:16" x14ac:dyDescent="0.3">
      <c r="A30" s="26">
        <v>0</v>
      </c>
      <c r="B30" s="63"/>
      <c r="C30" s="23"/>
      <c r="D30" s="23"/>
      <c r="E30" s="23"/>
      <c r="F30" s="23"/>
      <c r="G30" s="28">
        <f t="shared" si="1"/>
        <v>0</v>
      </c>
      <c r="H30" s="17">
        <f t="shared" si="0"/>
        <v>0</v>
      </c>
      <c r="I30" s="24"/>
      <c r="J30" s="22"/>
      <c r="K30" s="24"/>
      <c r="L30" s="25"/>
      <c r="M30" s="25"/>
      <c r="N30" s="16"/>
      <c r="O30" s="24"/>
      <c r="P30" s="24"/>
    </row>
    <row r="31" spans="1:16" x14ac:dyDescent="0.3">
      <c r="A31" s="26">
        <v>0</v>
      </c>
      <c r="B31" s="63"/>
      <c r="C31" s="23"/>
      <c r="D31" s="23"/>
      <c r="E31" s="23"/>
      <c r="F31" s="23"/>
      <c r="G31" s="28">
        <f t="shared" si="1"/>
        <v>0</v>
      </c>
      <c r="H31" s="17">
        <f t="shared" si="0"/>
        <v>0</v>
      </c>
      <c r="I31" s="24"/>
      <c r="J31" s="22"/>
      <c r="K31" s="24"/>
      <c r="L31" s="25"/>
      <c r="M31" s="25"/>
      <c r="N31" s="16"/>
      <c r="O31" s="24"/>
      <c r="P31" s="24"/>
    </row>
    <row r="32" spans="1:16" x14ac:dyDescent="0.3">
      <c r="A32" s="26">
        <v>0</v>
      </c>
      <c r="B32" s="63"/>
      <c r="C32" s="23"/>
      <c r="D32" s="23"/>
      <c r="E32" s="23"/>
      <c r="F32" s="23"/>
      <c r="G32" s="28">
        <f t="shared" ref="G32:G36" si="2">(E32+F32/60)-(C32+D32/60)</f>
        <v>0</v>
      </c>
      <c r="H32" s="17">
        <f t="shared" ref="H32:H36" si="3">IF(A32=0,G32/3*4,G32)</f>
        <v>0</v>
      </c>
      <c r="I32" s="24"/>
      <c r="J32" s="22"/>
      <c r="K32" s="24"/>
      <c r="L32" s="25"/>
      <c r="M32" s="25"/>
      <c r="N32" s="16"/>
      <c r="O32" s="24"/>
      <c r="P32" s="24"/>
    </row>
    <row r="33" spans="1:16" x14ac:dyDescent="0.3">
      <c r="A33" s="26">
        <v>0</v>
      </c>
      <c r="B33" s="63"/>
      <c r="C33" s="23"/>
      <c r="D33" s="23"/>
      <c r="E33" s="23"/>
      <c r="F33" s="23"/>
      <c r="G33" s="28">
        <f t="shared" si="2"/>
        <v>0</v>
      </c>
      <c r="H33" s="17">
        <f t="shared" si="3"/>
        <v>0</v>
      </c>
      <c r="I33" s="24"/>
      <c r="J33" s="22"/>
      <c r="K33" s="24"/>
      <c r="L33" s="25"/>
      <c r="M33" s="25"/>
      <c r="N33" s="16"/>
      <c r="O33" s="24"/>
      <c r="P33" s="24"/>
    </row>
    <row r="34" spans="1:16" x14ac:dyDescent="0.3">
      <c r="A34" s="26">
        <v>0</v>
      </c>
      <c r="B34" s="63"/>
      <c r="C34" s="23"/>
      <c r="D34" s="23"/>
      <c r="E34" s="23"/>
      <c r="F34" s="23"/>
      <c r="G34" s="28">
        <f t="shared" si="2"/>
        <v>0</v>
      </c>
      <c r="H34" s="17">
        <f t="shared" si="3"/>
        <v>0</v>
      </c>
      <c r="I34" s="24"/>
      <c r="J34" s="22"/>
      <c r="K34" s="24"/>
      <c r="L34" s="25"/>
      <c r="M34" s="25"/>
      <c r="N34" s="16"/>
      <c r="O34" s="24"/>
      <c r="P34" s="24"/>
    </row>
    <row r="35" spans="1:16" x14ac:dyDescent="0.3">
      <c r="A35" s="26">
        <v>0</v>
      </c>
      <c r="B35" s="63"/>
      <c r="C35" s="23"/>
      <c r="D35" s="23"/>
      <c r="E35" s="23"/>
      <c r="F35" s="23"/>
      <c r="G35" s="28">
        <f t="shared" si="2"/>
        <v>0</v>
      </c>
      <c r="H35" s="17">
        <f t="shared" si="3"/>
        <v>0</v>
      </c>
      <c r="I35" s="24"/>
      <c r="J35" s="22"/>
      <c r="K35" s="24"/>
      <c r="L35" s="25"/>
      <c r="M35" s="25"/>
      <c r="N35" s="16"/>
      <c r="O35" s="24"/>
      <c r="P35" s="24"/>
    </row>
    <row r="36" spans="1:16" x14ac:dyDescent="0.3">
      <c r="A36" s="26">
        <v>0</v>
      </c>
      <c r="B36" s="63"/>
      <c r="C36" s="23"/>
      <c r="D36" s="23"/>
      <c r="E36" s="23"/>
      <c r="F36" s="23"/>
      <c r="G36" s="28">
        <f t="shared" si="2"/>
        <v>0</v>
      </c>
      <c r="H36" s="17">
        <f t="shared" si="3"/>
        <v>0</v>
      </c>
      <c r="I36" s="24"/>
      <c r="J36" s="22"/>
      <c r="K36" s="24"/>
      <c r="L36" s="25"/>
      <c r="M36" s="25"/>
      <c r="N36" s="16"/>
      <c r="O36" s="24"/>
      <c r="P36" s="24"/>
    </row>
    <row r="37" spans="1:16" x14ac:dyDescent="0.3">
      <c r="A37" s="26">
        <v>0</v>
      </c>
      <c r="B37" s="63"/>
      <c r="C37" s="23"/>
      <c r="D37" s="23"/>
      <c r="E37" s="23"/>
      <c r="F37" s="23"/>
      <c r="G37" s="28">
        <f t="shared" si="1"/>
        <v>0</v>
      </c>
      <c r="H37" s="17">
        <f>IF(A37=0,G37/3*4,G37)</f>
        <v>0</v>
      </c>
      <c r="I37" s="24"/>
      <c r="J37" s="22"/>
      <c r="K37" s="24"/>
      <c r="L37" s="25"/>
      <c r="M37" s="25"/>
      <c r="N37" s="16"/>
      <c r="O37" s="24"/>
      <c r="P37" s="24"/>
    </row>
    <row r="38" spans="1:16" x14ac:dyDescent="0.3">
      <c r="A38" s="26">
        <v>0</v>
      </c>
      <c r="B38" s="63"/>
      <c r="C38" s="23"/>
      <c r="D38" s="23"/>
      <c r="E38" s="23"/>
      <c r="F38" s="23"/>
      <c r="G38" s="28">
        <f t="shared" ref="G38:G48" si="4">(E38+F38/60)-(C38+D38/60)</f>
        <v>0</v>
      </c>
      <c r="H38" s="17">
        <f t="shared" ref="H38:H48" si="5">IF(A38=0,G38/3*4,G38)</f>
        <v>0</v>
      </c>
      <c r="I38" s="24"/>
      <c r="J38" s="22"/>
      <c r="K38" s="24"/>
      <c r="L38" s="25"/>
      <c r="M38" s="25"/>
      <c r="N38" s="16"/>
      <c r="O38" s="24"/>
      <c r="P38" s="24"/>
    </row>
    <row r="39" spans="1:16" x14ac:dyDescent="0.3">
      <c r="A39" s="26">
        <v>0</v>
      </c>
      <c r="B39" s="63"/>
      <c r="C39" s="23"/>
      <c r="D39" s="23"/>
      <c r="E39" s="23"/>
      <c r="F39" s="23"/>
      <c r="G39" s="28">
        <f t="shared" si="4"/>
        <v>0</v>
      </c>
      <c r="H39" s="17">
        <f t="shared" si="5"/>
        <v>0</v>
      </c>
      <c r="I39" s="24"/>
      <c r="J39" s="22"/>
      <c r="K39" s="24"/>
      <c r="L39" s="25"/>
      <c r="M39" s="25"/>
      <c r="N39" s="16"/>
      <c r="O39" s="24"/>
      <c r="P39" s="24"/>
    </row>
    <row r="40" spans="1:16" x14ac:dyDescent="0.3">
      <c r="A40" s="26">
        <v>0</v>
      </c>
      <c r="B40" s="63"/>
      <c r="C40" s="23"/>
      <c r="D40" s="23"/>
      <c r="E40" s="23"/>
      <c r="F40" s="23"/>
      <c r="G40" s="28">
        <f t="shared" si="4"/>
        <v>0</v>
      </c>
      <c r="H40" s="17">
        <f t="shared" si="5"/>
        <v>0</v>
      </c>
      <c r="I40" s="24"/>
      <c r="J40" s="22"/>
      <c r="K40" s="24"/>
      <c r="L40" s="25"/>
      <c r="M40" s="25"/>
      <c r="N40" s="16"/>
      <c r="O40" s="24"/>
      <c r="P40" s="24"/>
    </row>
    <row r="41" spans="1:16" x14ac:dyDescent="0.3">
      <c r="A41" s="26">
        <v>0</v>
      </c>
      <c r="B41" s="63"/>
      <c r="C41" s="23"/>
      <c r="D41" s="23"/>
      <c r="E41" s="23"/>
      <c r="F41" s="23"/>
      <c r="G41" s="28">
        <f t="shared" si="4"/>
        <v>0</v>
      </c>
      <c r="H41" s="17">
        <f t="shared" si="5"/>
        <v>0</v>
      </c>
      <c r="I41" s="24"/>
      <c r="J41" s="22"/>
      <c r="K41" s="24"/>
      <c r="L41" s="25"/>
      <c r="M41" s="25"/>
      <c r="N41" s="16"/>
      <c r="O41" s="24"/>
      <c r="P41" s="24"/>
    </row>
    <row r="42" spans="1:16" x14ac:dyDescent="0.3">
      <c r="A42" s="26">
        <v>0</v>
      </c>
      <c r="B42" s="63"/>
      <c r="C42" s="23"/>
      <c r="D42" s="23"/>
      <c r="E42" s="23"/>
      <c r="F42" s="23"/>
      <c r="G42" s="28">
        <f t="shared" si="4"/>
        <v>0</v>
      </c>
      <c r="H42" s="17">
        <f t="shared" si="5"/>
        <v>0</v>
      </c>
      <c r="I42" s="24"/>
      <c r="J42" s="22"/>
      <c r="K42" s="24"/>
      <c r="L42" s="25"/>
      <c r="M42" s="25"/>
      <c r="N42" s="16"/>
      <c r="O42" s="24"/>
      <c r="P42" s="24"/>
    </row>
    <row r="43" spans="1:16" x14ac:dyDescent="0.3">
      <c r="A43" s="26">
        <v>0</v>
      </c>
      <c r="B43" s="63"/>
      <c r="C43" s="23"/>
      <c r="D43" s="23"/>
      <c r="E43" s="23"/>
      <c r="F43" s="23"/>
      <c r="G43" s="28">
        <f t="shared" si="4"/>
        <v>0</v>
      </c>
      <c r="H43" s="17">
        <f t="shared" si="5"/>
        <v>0</v>
      </c>
      <c r="I43" s="24"/>
      <c r="J43" s="22"/>
      <c r="K43" s="24"/>
      <c r="L43" s="25"/>
      <c r="M43" s="25"/>
      <c r="N43" s="16"/>
      <c r="O43" s="24"/>
      <c r="P43" s="24"/>
    </row>
    <row r="44" spans="1:16" x14ac:dyDescent="0.3">
      <c r="A44" s="26">
        <v>0</v>
      </c>
      <c r="B44" s="63"/>
      <c r="C44" s="23"/>
      <c r="D44" s="23"/>
      <c r="E44" s="23"/>
      <c r="F44" s="23"/>
      <c r="G44" s="28">
        <f t="shared" si="4"/>
        <v>0</v>
      </c>
      <c r="H44" s="17">
        <f t="shared" si="5"/>
        <v>0</v>
      </c>
      <c r="I44" s="24"/>
      <c r="J44" s="22"/>
      <c r="K44" s="24"/>
      <c r="L44" s="25"/>
      <c r="M44" s="25"/>
      <c r="N44" s="16"/>
      <c r="O44" s="24"/>
      <c r="P44" s="24"/>
    </row>
    <row r="45" spans="1:16" x14ac:dyDescent="0.3">
      <c r="A45" s="26">
        <v>0</v>
      </c>
      <c r="B45" s="63"/>
      <c r="C45" s="23"/>
      <c r="D45" s="23"/>
      <c r="E45" s="23"/>
      <c r="F45" s="23"/>
      <c r="G45" s="28">
        <f t="shared" si="4"/>
        <v>0</v>
      </c>
      <c r="H45" s="17">
        <f t="shared" si="5"/>
        <v>0</v>
      </c>
      <c r="I45" s="24"/>
      <c r="J45" s="22"/>
      <c r="K45" s="24"/>
      <c r="L45" s="25"/>
      <c r="M45" s="25"/>
      <c r="N45" s="16"/>
      <c r="O45" s="24"/>
      <c r="P45" s="24"/>
    </row>
    <row r="46" spans="1:16" x14ac:dyDescent="0.3">
      <c r="A46" s="26">
        <v>0</v>
      </c>
      <c r="B46" s="63"/>
      <c r="C46" s="23"/>
      <c r="D46" s="23"/>
      <c r="E46" s="23"/>
      <c r="F46" s="23"/>
      <c r="G46" s="28">
        <f t="shared" si="4"/>
        <v>0</v>
      </c>
      <c r="H46" s="17">
        <f t="shared" si="5"/>
        <v>0</v>
      </c>
      <c r="I46" s="24"/>
      <c r="J46" s="22"/>
      <c r="K46" s="24"/>
      <c r="L46" s="25"/>
      <c r="M46" s="25"/>
      <c r="N46" s="16"/>
      <c r="O46" s="24"/>
      <c r="P46" s="24"/>
    </row>
    <row r="47" spans="1:16" x14ac:dyDescent="0.3">
      <c r="A47" s="26">
        <v>0</v>
      </c>
      <c r="B47" s="63"/>
      <c r="C47" s="23"/>
      <c r="D47" s="23"/>
      <c r="E47" s="23"/>
      <c r="F47" s="23"/>
      <c r="G47" s="28">
        <f t="shared" si="4"/>
        <v>0</v>
      </c>
      <c r="H47" s="17">
        <f t="shared" si="5"/>
        <v>0</v>
      </c>
      <c r="I47" s="24"/>
      <c r="J47" s="22"/>
      <c r="K47" s="24"/>
      <c r="L47" s="25"/>
      <c r="M47" s="25"/>
      <c r="N47" s="16"/>
      <c r="O47" s="24"/>
      <c r="P47" s="24"/>
    </row>
    <row r="48" spans="1:16" x14ac:dyDescent="0.3">
      <c r="A48" s="26">
        <v>0</v>
      </c>
      <c r="B48" s="63"/>
      <c r="C48" s="23"/>
      <c r="D48" s="23"/>
      <c r="E48" s="23"/>
      <c r="F48" s="23"/>
      <c r="G48" s="28">
        <f t="shared" si="4"/>
        <v>0</v>
      </c>
      <c r="H48" s="17">
        <f t="shared" si="5"/>
        <v>0</v>
      </c>
      <c r="I48" s="24"/>
      <c r="J48" s="22"/>
      <c r="K48" s="24"/>
      <c r="L48" s="25"/>
      <c r="M48" s="25"/>
      <c r="N48" s="16"/>
      <c r="O48" s="24"/>
      <c r="P48" s="24"/>
    </row>
    <row r="49" spans="1:16" x14ac:dyDescent="0.3">
      <c r="A49" s="26">
        <v>0</v>
      </c>
      <c r="B49" s="63"/>
      <c r="C49" s="23"/>
      <c r="D49" s="23"/>
      <c r="E49" s="23"/>
      <c r="F49" s="23"/>
      <c r="G49" s="28">
        <f t="shared" si="1"/>
        <v>0</v>
      </c>
      <c r="H49" s="17">
        <f t="shared" ref="H49:H67" si="6">IF(A49=0,G49/3*4,G49)</f>
        <v>0</v>
      </c>
      <c r="I49" s="24"/>
      <c r="J49" s="22"/>
      <c r="K49" s="24"/>
      <c r="L49" s="25"/>
      <c r="M49" s="25"/>
      <c r="N49" s="16"/>
      <c r="O49" s="24"/>
      <c r="P49" s="24"/>
    </row>
    <row r="50" spans="1:16" x14ac:dyDescent="0.3">
      <c r="A50" s="26">
        <v>0</v>
      </c>
      <c r="B50" s="63"/>
      <c r="C50" s="23"/>
      <c r="D50" s="23"/>
      <c r="E50" s="23"/>
      <c r="F50" s="23"/>
      <c r="G50" s="28">
        <f t="shared" si="1"/>
        <v>0</v>
      </c>
      <c r="H50" s="17">
        <f t="shared" si="6"/>
        <v>0</v>
      </c>
      <c r="I50" s="24"/>
      <c r="J50" s="22"/>
      <c r="K50" s="24"/>
      <c r="L50" s="25"/>
      <c r="M50" s="25"/>
      <c r="N50" s="16"/>
      <c r="O50" s="24"/>
      <c r="P50" s="24"/>
    </row>
    <row r="51" spans="1:16" x14ac:dyDescent="0.3">
      <c r="A51" s="26">
        <v>0</v>
      </c>
      <c r="B51" s="63"/>
      <c r="C51" s="23"/>
      <c r="D51" s="23"/>
      <c r="E51" s="23"/>
      <c r="F51" s="23"/>
      <c r="G51" s="28">
        <f t="shared" si="1"/>
        <v>0</v>
      </c>
      <c r="H51" s="17">
        <f t="shared" si="6"/>
        <v>0</v>
      </c>
      <c r="I51" s="24"/>
      <c r="J51" s="22"/>
      <c r="K51" s="24"/>
      <c r="L51" s="25"/>
      <c r="M51" s="25"/>
      <c r="N51" s="16"/>
      <c r="O51" s="24"/>
      <c r="P51" s="24"/>
    </row>
    <row r="52" spans="1:16" x14ac:dyDescent="0.3">
      <c r="A52" s="26">
        <v>0</v>
      </c>
      <c r="B52" s="63"/>
      <c r="C52" s="23"/>
      <c r="D52" s="23"/>
      <c r="E52" s="23"/>
      <c r="F52" s="23"/>
      <c r="G52" s="28">
        <f t="shared" si="1"/>
        <v>0</v>
      </c>
      <c r="H52" s="17">
        <f t="shared" si="6"/>
        <v>0</v>
      </c>
      <c r="I52" s="24"/>
      <c r="J52" s="22"/>
      <c r="K52" s="24"/>
      <c r="L52" s="25"/>
      <c r="M52" s="25"/>
      <c r="N52" s="16"/>
      <c r="O52" s="24"/>
      <c r="P52" s="24"/>
    </row>
    <row r="53" spans="1:16" x14ac:dyDescent="0.3">
      <c r="A53" s="26">
        <v>0</v>
      </c>
      <c r="B53" s="63"/>
      <c r="C53" s="23"/>
      <c r="D53" s="23"/>
      <c r="E53" s="23"/>
      <c r="F53" s="23"/>
      <c r="G53" s="28">
        <f t="shared" si="1"/>
        <v>0</v>
      </c>
      <c r="H53" s="17">
        <f t="shared" si="6"/>
        <v>0</v>
      </c>
      <c r="I53" s="24"/>
      <c r="J53" s="22"/>
      <c r="K53" s="24"/>
      <c r="L53" s="25"/>
      <c r="M53" s="25"/>
      <c r="N53" s="16"/>
      <c r="O53" s="24"/>
      <c r="P53" s="24"/>
    </row>
    <row r="54" spans="1:16" x14ac:dyDescent="0.3">
      <c r="A54" s="26">
        <v>0</v>
      </c>
      <c r="B54" s="63"/>
      <c r="C54" s="23"/>
      <c r="D54" s="23"/>
      <c r="E54" s="23"/>
      <c r="F54" s="23"/>
      <c r="G54" s="28">
        <f t="shared" si="1"/>
        <v>0</v>
      </c>
      <c r="H54" s="17">
        <f t="shared" si="6"/>
        <v>0</v>
      </c>
      <c r="I54" s="24"/>
      <c r="J54" s="22"/>
      <c r="K54" s="24"/>
      <c r="L54" s="25"/>
      <c r="M54" s="25"/>
      <c r="N54" s="16"/>
      <c r="O54" s="24"/>
      <c r="P54" s="24"/>
    </row>
    <row r="55" spans="1:16" x14ac:dyDescent="0.3">
      <c r="A55" s="26">
        <v>0</v>
      </c>
      <c r="B55" s="63"/>
      <c r="C55" s="23"/>
      <c r="D55" s="23"/>
      <c r="E55" s="23"/>
      <c r="F55" s="23"/>
      <c r="G55" s="28">
        <f t="shared" si="1"/>
        <v>0</v>
      </c>
      <c r="H55" s="17">
        <f t="shared" si="6"/>
        <v>0</v>
      </c>
      <c r="I55" s="24"/>
      <c r="J55" s="22"/>
      <c r="K55" s="24"/>
      <c r="L55" s="25"/>
      <c r="M55" s="25"/>
      <c r="N55" s="16"/>
      <c r="O55" s="24"/>
      <c r="P55" s="24"/>
    </row>
    <row r="56" spans="1:16" x14ac:dyDescent="0.3">
      <c r="A56" s="26">
        <v>0</v>
      </c>
      <c r="B56" s="63"/>
      <c r="C56" s="23"/>
      <c r="D56" s="23"/>
      <c r="E56" s="23"/>
      <c r="F56" s="23"/>
      <c r="G56" s="28">
        <f t="shared" si="1"/>
        <v>0</v>
      </c>
      <c r="H56" s="17">
        <f t="shared" si="6"/>
        <v>0</v>
      </c>
      <c r="I56" s="24"/>
      <c r="J56" s="22"/>
      <c r="K56" s="24"/>
      <c r="L56" s="25"/>
      <c r="M56" s="25"/>
      <c r="N56" s="16"/>
      <c r="O56" s="24"/>
      <c r="P56" s="24"/>
    </row>
    <row r="57" spans="1:16" x14ac:dyDescent="0.3">
      <c r="A57" s="26">
        <v>0</v>
      </c>
      <c r="B57" s="63"/>
      <c r="C57" s="23"/>
      <c r="D57" s="23"/>
      <c r="E57" s="23"/>
      <c r="F57" s="23"/>
      <c r="G57" s="28">
        <f t="shared" si="1"/>
        <v>0</v>
      </c>
      <c r="H57" s="17">
        <f t="shared" si="6"/>
        <v>0</v>
      </c>
      <c r="I57" s="24"/>
      <c r="J57" s="22"/>
      <c r="K57" s="24"/>
      <c r="L57" s="25"/>
      <c r="M57" s="25"/>
      <c r="N57" s="16"/>
      <c r="O57" s="24"/>
      <c r="P57" s="24"/>
    </row>
    <row r="58" spans="1:16" x14ac:dyDescent="0.3">
      <c r="A58" s="26">
        <v>0</v>
      </c>
      <c r="B58" s="63"/>
      <c r="C58" s="23"/>
      <c r="D58" s="23"/>
      <c r="E58" s="23"/>
      <c r="F58" s="23"/>
      <c r="G58" s="28">
        <f t="shared" si="1"/>
        <v>0</v>
      </c>
      <c r="H58" s="17">
        <f t="shared" si="6"/>
        <v>0</v>
      </c>
      <c r="I58" s="24"/>
      <c r="J58" s="22"/>
      <c r="K58" s="24"/>
      <c r="L58" s="25"/>
      <c r="M58" s="25"/>
      <c r="N58" s="16"/>
      <c r="O58" s="24"/>
      <c r="P58" s="24"/>
    </row>
    <row r="59" spans="1:16" x14ac:dyDescent="0.3">
      <c r="A59" s="26">
        <v>0</v>
      </c>
      <c r="B59" s="63"/>
      <c r="C59" s="23"/>
      <c r="D59" s="23"/>
      <c r="E59" s="23"/>
      <c r="F59" s="23"/>
      <c r="G59" s="28">
        <f t="shared" si="1"/>
        <v>0</v>
      </c>
      <c r="H59" s="17">
        <f t="shared" si="6"/>
        <v>0</v>
      </c>
      <c r="I59" s="24"/>
      <c r="J59" s="22"/>
      <c r="K59" s="24"/>
      <c r="L59" s="25"/>
      <c r="M59" s="25"/>
      <c r="N59" s="16"/>
      <c r="O59" s="24"/>
      <c r="P59" s="24"/>
    </row>
    <row r="60" spans="1:16" x14ac:dyDescent="0.3">
      <c r="A60" s="26">
        <v>0</v>
      </c>
      <c r="B60" s="63"/>
      <c r="C60" s="23"/>
      <c r="D60" s="23"/>
      <c r="E60" s="23"/>
      <c r="F60" s="23"/>
      <c r="G60" s="28">
        <f t="shared" si="1"/>
        <v>0</v>
      </c>
      <c r="H60" s="17">
        <f t="shared" si="6"/>
        <v>0</v>
      </c>
      <c r="I60" s="24"/>
      <c r="J60" s="22"/>
      <c r="K60" s="24"/>
      <c r="L60" s="25"/>
      <c r="M60" s="25"/>
      <c r="N60" s="16"/>
      <c r="O60" s="24"/>
      <c r="P60" s="24"/>
    </row>
    <row r="61" spans="1:16" x14ac:dyDescent="0.3">
      <c r="A61" s="26">
        <v>0</v>
      </c>
      <c r="B61" s="63"/>
      <c r="C61" s="23"/>
      <c r="D61" s="23"/>
      <c r="E61" s="23"/>
      <c r="F61" s="23"/>
      <c r="G61" s="28">
        <f t="shared" si="1"/>
        <v>0</v>
      </c>
      <c r="H61" s="17">
        <f t="shared" si="6"/>
        <v>0</v>
      </c>
      <c r="I61" s="24"/>
      <c r="J61" s="22"/>
      <c r="K61" s="24"/>
      <c r="L61" s="25"/>
      <c r="M61" s="25"/>
      <c r="N61" s="16"/>
      <c r="O61" s="24"/>
      <c r="P61" s="24"/>
    </row>
    <row r="62" spans="1:16" x14ac:dyDescent="0.3">
      <c r="A62" s="26">
        <v>0</v>
      </c>
      <c r="B62" s="63"/>
      <c r="C62" s="23"/>
      <c r="D62" s="23"/>
      <c r="E62" s="23"/>
      <c r="F62" s="23"/>
      <c r="G62" s="28">
        <f t="shared" si="1"/>
        <v>0</v>
      </c>
      <c r="H62" s="17">
        <f t="shared" si="6"/>
        <v>0</v>
      </c>
      <c r="I62" s="24"/>
      <c r="J62" s="22"/>
      <c r="K62" s="24"/>
      <c r="L62" s="25"/>
      <c r="M62" s="25"/>
      <c r="N62" s="16"/>
      <c r="O62" s="24"/>
      <c r="P62" s="24"/>
    </row>
    <row r="63" spans="1:16" x14ac:dyDescent="0.3">
      <c r="A63" s="26">
        <v>0</v>
      </c>
      <c r="B63" s="63"/>
      <c r="C63" s="23"/>
      <c r="D63" s="23"/>
      <c r="E63" s="23"/>
      <c r="F63" s="23"/>
      <c r="G63" s="28">
        <f t="shared" si="1"/>
        <v>0</v>
      </c>
      <c r="H63" s="17">
        <f t="shared" si="6"/>
        <v>0</v>
      </c>
      <c r="I63" s="24"/>
      <c r="J63" s="22"/>
      <c r="K63" s="24"/>
      <c r="L63" s="25"/>
      <c r="M63" s="25"/>
      <c r="N63" s="16"/>
      <c r="O63" s="24"/>
      <c r="P63" s="24"/>
    </row>
    <row r="64" spans="1:16" x14ac:dyDescent="0.3">
      <c r="A64" s="26">
        <v>0</v>
      </c>
      <c r="B64" s="63"/>
      <c r="C64" s="23"/>
      <c r="D64" s="23"/>
      <c r="E64" s="23"/>
      <c r="F64" s="23"/>
      <c r="G64" s="28">
        <f t="shared" si="1"/>
        <v>0</v>
      </c>
      <c r="H64" s="17">
        <f t="shared" si="6"/>
        <v>0</v>
      </c>
      <c r="I64" s="24"/>
      <c r="J64" s="22"/>
      <c r="K64" s="24"/>
      <c r="L64" s="25"/>
      <c r="M64" s="25"/>
      <c r="N64" s="16"/>
      <c r="O64" s="24"/>
      <c r="P64" s="24"/>
    </row>
    <row r="65" spans="1:16" x14ac:dyDescent="0.3">
      <c r="A65" s="26">
        <v>0</v>
      </c>
      <c r="B65" s="63"/>
      <c r="C65" s="23"/>
      <c r="D65" s="23"/>
      <c r="E65" s="23"/>
      <c r="F65" s="23"/>
      <c r="G65" s="28">
        <f t="shared" si="1"/>
        <v>0</v>
      </c>
      <c r="H65" s="17">
        <f t="shared" si="6"/>
        <v>0</v>
      </c>
      <c r="I65" s="24"/>
      <c r="J65" s="22"/>
      <c r="K65" s="24"/>
      <c r="L65" s="25"/>
      <c r="M65" s="25"/>
      <c r="N65" s="16"/>
      <c r="O65" s="24"/>
      <c r="P65" s="24"/>
    </row>
    <row r="66" spans="1:16" x14ac:dyDescent="0.3">
      <c r="A66" s="26">
        <v>0</v>
      </c>
      <c r="B66" s="63"/>
      <c r="C66" s="23"/>
      <c r="D66" s="23"/>
      <c r="E66" s="23"/>
      <c r="F66" s="23"/>
      <c r="G66" s="28">
        <f t="shared" si="1"/>
        <v>0</v>
      </c>
      <c r="H66" s="17">
        <f t="shared" si="6"/>
        <v>0</v>
      </c>
      <c r="I66" s="24"/>
      <c r="J66" s="22"/>
      <c r="K66" s="24"/>
      <c r="L66" s="25"/>
      <c r="M66" s="25"/>
      <c r="N66" s="16"/>
      <c r="O66" s="24"/>
      <c r="P66" s="24"/>
    </row>
    <row r="67" spans="1:16" ht="15" thickBot="1" x14ac:dyDescent="0.35">
      <c r="A67" s="29">
        <v>0</v>
      </c>
      <c r="B67" s="63"/>
      <c r="C67" s="23"/>
      <c r="D67" s="23"/>
      <c r="E67" s="23"/>
      <c r="F67" s="23"/>
      <c r="G67" s="28">
        <f t="shared" si="1"/>
        <v>0</v>
      </c>
      <c r="H67" s="17">
        <f t="shared" si="6"/>
        <v>0</v>
      </c>
      <c r="I67" s="24"/>
      <c r="J67" s="22"/>
      <c r="K67" s="24"/>
      <c r="L67" s="25"/>
      <c r="M67" s="25"/>
      <c r="N67" s="16"/>
      <c r="O67" s="24"/>
      <c r="P67" s="24"/>
    </row>
    <row r="68" spans="1:16" ht="15" thickBot="1" x14ac:dyDescent="0.35">
      <c r="A68" s="64" t="s">
        <v>76</v>
      </c>
      <c r="B68" s="65"/>
      <c r="C68" s="65"/>
      <c r="D68" s="65"/>
      <c r="E68" s="65"/>
      <c r="F68" s="66"/>
      <c r="G68" s="67">
        <f>SUM(G8:G67)</f>
        <v>0</v>
      </c>
      <c r="H68" s="68">
        <f>SUM(H8:H67)</f>
        <v>0</v>
      </c>
      <c r="L68" s="31">
        <f>SUM(L8:L67)</f>
        <v>0</v>
      </c>
      <c r="M68" s="31">
        <f>SUM(M8:M67)</f>
        <v>0</v>
      </c>
    </row>
    <row r="70" spans="1:16" x14ac:dyDescent="0.3">
      <c r="H70" s="8"/>
      <c r="I70" s="8"/>
      <c r="J70" s="8"/>
      <c r="K70" s="8"/>
    </row>
  </sheetData>
  <sheetProtection sheet="1" insertRows="0" selectLockedCells="1"/>
  <protectedRanges>
    <protectedRange sqref="I3:K5" name="Alue2_1"/>
    <protectedRange sqref="I70:K70 H68 B8:P67" name="Alue1_1"/>
  </protectedRanges>
  <mergeCells count="8">
    <mergeCell ref="A6:A7"/>
    <mergeCell ref="B3:H3"/>
    <mergeCell ref="L6:M6"/>
    <mergeCell ref="D4:G4"/>
    <mergeCell ref="C6:D6"/>
    <mergeCell ref="E6:F6"/>
    <mergeCell ref="G6:G7"/>
    <mergeCell ref="H6:H7"/>
  </mergeCells>
  <pageMargins left="0.39370078740157483" right="0.39370078740157483" top="0.39370078740157483" bottom="0.39370078740157483" header="0" footer="0"/>
  <pageSetup paperSize="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Listat!$A$2:$A$13</xm:f>
          </x14:formula1>
          <xm:sqref>D4:G5</xm:sqref>
        </x14:dataValidation>
        <x14:dataValidation type="list" allowBlank="1" showInputMessage="1" showErrorMessage="1">
          <x14:formula1>
            <xm:f>'G:\Taidekasvattajat\[Versotarhurin päiväkirja.xlsx]Taul2'!#REF!</xm:f>
          </x14:formula1>
          <xm:sqref>C4:C5</xm:sqref>
        </x14:dataValidation>
        <x14:dataValidation type="list" allowBlank="1" showInputMessage="1" showErrorMessage="1">
          <x14:formula1>
            <xm:f>Listat!$A$15:$A$26</xm:f>
          </x14:formula1>
          <xm:sqref>H4:H5</xm:sqref>
        </x14:dataValidation>
        <x14:dataValidation type="list" allowBlank="1" showInputMessage="1" showErrorMessage="1">
          <x14:formula1>
            <xm:f>Listat!$C$2:$C$9</xm:f>
          </x14:formula1>
          <xm:sqref>N8:N67</xm:sqref>
        </x14:dataValidation>
        <x14:dataValidation type="list" allowBlank="1" showInputMessage="1" showErrorMessage="1">
          <x14:formula1>
            <xm:f>Listat!$B$2:$B$10</xm:f>
          </x14:formula1>
          <xm:sqref>J8:J67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H10" sqref="H10:I10"/>
    </sheetView>
  </sheetViews>
  <sheetFormatPr defaultRowHeight="14.4" x14ac:dyDescent="0.3"/>
  <cols>
    <col min="1" max="1" width="12.6640625" customWidth="1"/>
    <col min="2" max="2" width="18.6640625" customWidth="1"/>
    <col min="3" max="3" width="80.6640625" customWidth="1"/>
    <col min="4" max="4" width="10.6640625" customWidth="1"/>
    <col min="5" max="6" width="10.6640625" style="18" customWidth="1"/>
    <col min="7" max="7" width="3.6640625" customWidth="1"/>
    <col min="8" max="8" width="7.6640625" customWidth="1"/>
  </cols>
  <sheetData>
    <row r="1" spans="1:8" ht="21.6" customHeight="1" x14ac:dyDescent="0.3">
      <c r="A1" s="121" t="s">
        <v>39</v>
      </c>
      <c r="B1" s="121"/>
      <c r="C1" s="121"/>
      <c r="D1" s="121"/>
      <c r="E1" s="121"/>
      <c r="F1" s="121"/>
      <c r="G1" s="121"/>
      <c r="H1" s="121"/>
    </row>
    <row r="2" spans="1:8" ht="84.6" customHeight="1" x14ac:dyDescent="0.3">
      <c r="A2" s="129" t="s">
        <v>52</v>
      </c>
      <c r="B2" s="129"/>
      <c r="C2" s="129"/>
      <c r="D2" s="129"/>
      <c r="E2" s="129"/>
      <c r="F2" s="129"/>
      <c r="G2" s="32"/>
      <c r="H2" s="32"/>
    </row>
    <row r="3" spans="1:8" ht="55.2" customHeight="1" x14ac:dyDescent="0.3">
      <c r="A3" s="130" t="s">
        <v>85</v>
      </c>
      <c r="B3" s="130"/>
      <c r="C3" s="130"/>
      <c r="D3" s="130"/>
      <c r="E3" s="130"/>
      <c r="F3" s="130"/>
      <c r="G3" s="33"/>
      <c r="H3" s="33"/>
    </row>
    <row r="4" spans="1:8" ht="54.6" customHeight="1" x14ac:dyDescent="0.3">
      <c r="A4" s="129" t="s">
        <v>51</v>
      </c>
      <c r="B4" s="129"/>
      <c r="C4" s="129"/>
      <c r="D4" s="129"/>
      <c r="E4" s="129"/>
      <c r="F4" s="129"/>
      <c r="G4" s="34"/>
      <c r="H4" s="34"/>
    </row>
    <row r="5" spans="1:8" ht="39" customHeight="1" x14ac:dyDescent="0.3">
      <c r="A5" s="118" t="s">
        <v>61</v>
      </c>
      <c r="B5" s="118"/>
      <c r="C5" s="118"/>
      <c r="D5" s="118"/>
      <c r="E5" s="118"/>
      <c r="F5" s="118"/>
      <c r="G5" s="32"/>
      <c r="H5" s="32"/>
    </row>
    <row r="6" spans="1:8" ht="56.7" customHeight="1" thickBot="1" x14ac:dyDescent="0.35">
      <c r="A6" s="128" t="s">
        <v>49</v>
      </c>
      <c r="B6" s="128"/>
      <c r="C6" s="36" t="s">
        <v>50</v>
      </c>
      <c r="D6" s="37" t="s">
        <v>59</v>
      </c>
      <c r="E6" s="37" t="s">
        <v>60</v>
      </c>
      <c r="F6" s="36"/>
      <c r="G6" s="35"/>
      <c r="H6" s="35"/>
    </row>
    <row r="7" spans="1:8" s="30" customFormat="1" ht="46.95" customHeight="1" thickBot="1" x14ac:dyDescent="0.35">
      <c r="A7" s="122" t="s">
        <v>45</v>
      </c>
      <c r="B7" s="122"/>
      <c r="C7" s="38" t="s">
        <v>55</v>
      </c>
      <c r="D7" s="39">
        <v>0</v>
      </c>
      <c r="E7" s="39">
        <v>1</v>
      </c>
      <c r="F7" s="40"/>
      <c r="G7" s="36"/>
    </row>
    <row r="8" spans="1:8" ht="40.950000000000003" customHeight="1" thickBot="1" x14ac:dyDescent="0.35">
      <c r="A8" s="123" t="s">
        <v>2</v>
      </c>
      <c r="B8" s="124"/>
      <c r="C8" s="41" t="s">
        <v>80</v>
      </c>
      <c r="D8" s="75" t="s">
        <v>81</v>
      </c>
      <c r="E8" s="75">
        <v>44574</v>
      </c>
      <c r="F8" s="40"/>
      <c r="G8" s="40"/>
    </row>
    <row r="9" spans="1:8" ht="30" customHeight="1" x14ac:dyDescent="0.3">
      <c r="A9" s="125" t="s">
        <v>43</v>
      </c>
      <c r="B9" s="43" t="s">
        <v>35</v>
      </c>
      <c r="C9" s="127" t="s">
        <v>82</v>
      </c>
      <c r="D9" s="44">
        <v>10</v>
      </c>
      <c r="E9" s="39">
        <v>10</v>
      </c>
      <c r="F9" s="40"/>
      <c r="G9" s="40"/>
    </row>
    <row r="10" spans="1:8" ht="30" customHeight="1" thickBot="1" x14ac:dyDescent="0.35">
      <c r="A10" s="126"/>
      <c r="B10" s="45" t="s">
        <v>37</v>
      </c>
      <c r="C10" s="127"/>
      <c r="D10" s="44">
        <v>15</v>
      </c>
      <c r="E10" s="39">
        <v>15</v>
      </c>
      <c r="F10" s="40"/>
      <c r="G10" s="40"/>
    </row>
    <row r="11" spans="1:8" ht="30" customHeight="1" x14ac:dyDescent="0.3">
      <c r="A11" s="125" t="s">
        <v>44</v>
      </c>
      <c r="B11" s="43" t="s">
        <v>36</v>
      </c>
      <c r="C11" s="127"/>
      <c r="D11" s="44">
        <v>11</v>
      </c>
      <c r="E11" s="39">
        <v>11</v>
      </c>
      <c r="F11" s="40"/>
      <c r="G11" s="40"/>
    </row>
    <row r="12" spans="1:8" ht="30" customHeight="1" thickBot="1" x14ac:dyDescent="0.35">
      <c r="A12" s="126"/>
      <c r="B12" s="45" t="s">
        <v>37</v>
      </c>
      <c r="C12" s="127"/>
      <c r="D12" s="44">
        <v>0</v>
      </c>
      <c r="E12" s="39">
        <v>0</v>
      </c>
      <c r="F12" s="40"/>
      <c r="G12" s="40"/>
    </row>
    <row r="13" spans="1:8" ht="30" customHeight="1" thickBot="1" x14ac:dyDescent="0.35">
      <c r="A13" s="119" t="s">
        <v>77</v>
      </c>
      <c r="B13" s="119"/>
      <c r="C13" s="46" t="s">
        <v>48</v>
      </c>
      <c r="D13" s="47">
        <f>(D11+D12/60)-(D9+D10/60)</f>
        <v>0.75</v>
      </c>
      <c r="E13" s="39">
        <v>0.75</v>
      </c>
      <c r="F13" s="40"/>
      <c r="G13" s="40"/>
    </row>
    <row r="14" spans="1:8" ht="30" customHeight="1" thickBot="1" x14ac:dyDescent="0.35">
      <c r="A14" s="120" t="s">
        <v>42</v>
      </c>
      <c r="B14" s="120"/>
      <c r="C14" s="48" t="s">
        <v>53</v>
      </c>
      <c r="D14" s="47">
        <f>IF(D7=0, D13/3*4, D13)</f>
        <v>1</v>
      </c>
      <c r="E14" s="39">
        <v>0.75</v>
      </c>
      <c r="F14" s="40"/>
      <c r="G14" s="40"/>
    </row>
    <row r="15" spans="1:8" ht="30" customHeight="1" thickBot="1" x14ac:dyDescent="0.35">
      <c r="A15" s="49" t="s">
        <v>3</v>
      </c>
      <c r="B15" s="50" t="s">
        <v>9</v>
      </c>
      <c r="C15" s="51" t="s">
        <v>57</v>
      </c>
      <c r="D15" s="52" t="s">
        <v>40</v>
      </c>
      <c r="E15" s="53" t="s">
        <v>83</v>
      </c>
      <c r="F15" s="40"/>
      <c r="G15" s="40"/>
    </row>
    <row r="16" spans="1:8" ht="61.2" customHeight="1" thickBot="1" x14ac:dyDescent="0.35">
      <c r="A16" s="49" t="s">
        <v>4</v>
      </c>
      <c r="B16" s="50" t="s">
        <v>10</v>
      </c>
      <c r="C16" s="51" t="s">
        <v>56</v>
      </c>
      <c r="D16" s="42" t="s">
        <v>29</v>
      </c>
      <c r="E16" s="39" t="s">
        <v>24</v>
      </c>
      <c r="F16" s="40"/>
      <c r="G16" s="40"/>
    </row>
    <row r="17" spans="1:8" ht="40.950000000000003" customHeight="1" thickBot="1" x14ac:dyDescent="0.35">
      <c r="A17" s="49" t="s">
        <v>5</v>
      </c>
      <c r="B17" s="50" t="s">
        <v>11</v>
      </c>
      <c r="C17" s="51" t="s">
        <v>47</v>
      </c>
      <c r="D17" s="52" t="s">
        <v>41</v>
      </c>
      <c r="E17" s="53" t="s">
        <v>58</v>
      </c>
      <c r="F17" s="40"/>
      <c r="G17" s="40"/>
    </row>
    <row r="18" spans="1:8" ht="50.7" customHeight="1" thickBot="1" x14ac:dyDescent="0.35">
      <c r="A18" s="49" t="s">
        <v>6</v>
      </c>
      <c r="B18" s="50" t="s">
        <v>12</v>
      </c>
      <c r="C18" s="51" t="s">
        <v>46</v>
      </c>
      <c r="D18" s="54">
        <v>14</v>
      </c>
      <c r="E18" s="39"/>
      <c r="F18" s="40"/>
      <c r="G18" s="40"/>
    </row>
    <row r="19" spans="1:8" ht="30" customHeight="1" thickBot="1" x14ac:dyDescent="0.35">
      <c r="A19" s="49" t="s">
        <v>7</v>
      </c>
      <c r="B19" s="50" t="s">
        <v>12</v>
      </c>
      <c r="C19" s="51" t="s">
        <v>54</v>
      </c>
      <c r="D19" s="54">
        <v>4</v>
      </c>
      <c r="E19" s="39"/>
      <c r="F19" s="40"/>
      <c r="G19" s="40"/>
    </row>
    <row r="20" spans="1:8" ht="41.7" customHeight="1" thickBot="1" x14ac:dyDescent="0.35">
      <c r="A20" s="49" t="s">
        <v>62</v>
      </c>
      <c r="B20" s="50" t="s">
        <v>10</v>
      </c>
      <c r="C20" s="51" t="s">
        <v>84</v>
      </c>
      <c r="D20" s="52" t="s">
        <v>63</v>
      </c>
      <c r="E20" s="39"/>
      <c r="F20" s="40"/>
      <c r="G20" s="40"/>
    </row>
    <row r="21" spans="1:8" ht="58.2" customHeight="1" thickBot="1" x14ac:dyDescent="0.35">
      <c r="A21" s="116" t="s">
        <v>8</v>
      </c>
      <c r="B21" s="117"/>
      <c r="C21" s="59" t="s">
        <v>71</v>
      </c>
      <c r="D21" s="52"/>
      <c r="E21" s="39"/>
      <c r="F21" s="40"/>
      <c r="G21" s="40"/>
    </row>
    <row r="22" spans="1:8" ht="30" customHeight="1" x14ac:dyDescent="0.3">
      <c r="G22" s="40"/>
    </row>
    <row r="23" spans="1:8" ht="14.7" customHeight="1" x14ac:dyDescent="0.3"/>
    <row r="24" spans="1:8" x14ac:dyDescent="0.3">
      <c r="B24" s="11"/>
      <c r="C24" s="11"/>
      <c r="D24" s="12"/>
      <c r="E24" s="20"/>
      <c r="F24" s="19"/>
    </row>
    <row r="25" spans="1:8" x14ac:dyDescent="0.3">
      <c r="B25" s="11"/>
      <c r="C25" s="11"/>
      <c r="D25" s="13"/>
      <c r="E25" s="20"/>
      <c r="F25" s="19"/>
      <c r="G25" s="11"/>
      <c r="H25" s="11"/>
    </row>
    <row r="26" spans="1:8" x14ac:dyDescent="0.3">
      <c r="B26" s="11"/>
      <c r="C26" s="11"/>
      <c r="D26" s="14"/>
      <c r="E26" s="20"/>
      <c r="F26" s="19"/>
      <c r="G26" s="11"/>
      <c r="H26" s="11"/>
    </row>
    <row r="27" spans="1:8" x14ac:dyDescent="0.3">
      <c r="B27" s="11"/>
      <c r="C27" s="11"/>
      <c r="D27" s="14"/>
      <c r="E27" s="20"/>
      <c r="F27" s="19"/>
      <c r="G27" s="11"/>
      <c r="H27" s="11"/>
    </row>
    <row r="28" spans="1:8" x14ac:dyDescent="0.3">
      <c r="B28" s="11"/>
      <c r="C28" s="11"/>
      <c r="D28" s="14"/>
      <c r="E28" s="20"/>
      <c r="F28" s="19"/>
      <c r="G28" s="11"/>
      <c r="H28" s="11"/>
    </row>
    <row r="29" spans="1:8" x14ac:dyDescent="0.3">
      <c r="D29" s="14"/>
      <c r="E29" s="20"/>
      <c r="F29" s="19"/>
      <c r="G29" s="15"/>
      <c r="H29" s="15"/>
    </row>
    <row r="30" spans="1:8" x14ac:dyDescent="0.3">
      <c r="D30" s="15"/>
      <c r="E30" s="19"/>
      <c r="F30" s="19"/>
      <c r="G30" s="15"/>
      <c r="H30" s="15"/>
    </row>
    <row r="31" spans="1:8" x14ac:dyDescent="0.3">
      <c r="G31" s="15"/>
      <c r="H31" s="15"/>
    </row>
  </sheetData>
  <sheetProtection sheet="1" objects="1" scenarios="1" selectLockedCells="1"/>
  <protectedRanges>
    <protectedRange sqref="D16 D20 G10 D13:D14" name="Alue1_1_1"/>
  </protectedRanges>
  <mergeCells count="14">
    <mergeCell ref="A21:B21"/>
    <mergeCell ref="A5:F5"/>
    <mergeCell ref="A13:B13"/>
    <mergeCell ref="A14:B14"/>
    <mergeCell ref="A1:H1"/>
    <mergeCell ref="A7:B7"/>
    <mergeCell ref="A8:B8"/>
    <mergeCell ref="A9:A10"/>
    <mergeCell ref="C9:C12"/>
    <mergeCell ref="A11:A12"/>
    <mergeCell ref="A6:B6"/>
    <mergeCell ref="A2:F2"/>
    <mergeCell ref="A3:F3"/>
    <mergeCell ref="A4:F4"/>
  </mergeCells>
  <pageMargins left="0.7" right="0.7" top="0.75" bottom="0.75" header="0.3" footer="0.3"/>
  <pageSetup paperSize="9" orientation="portrait" verticalDpi="0" r:id="rId1"/>
  <ignoredErrors>
    <ignoredError sqref="D8"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Listat!$C$2:$C$9</xm:f>
          </x14:formula1>
          <xm:sqref>D20</xm:sqref>
        </x14:dataValidation>
        <x14:dataValidation type="list" allowBlank="1" showInputMessage="1" showErrorMessage="1">
          <x14:formula1>
            <xm:f>Listat!$B$2:$B$10</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 sqref="A2"/>
    </sheetView>
  </sheetViews>
  <sheetFormatPr defaultRowHeight="14.4" x14ac:dyDescent="0.3"/>
  <cols>
    <col min="1" max="1" width="39" customWidth="1"/>
    <col min="2" max="2" width="101.6640625" customWidth="1"/>
  </cols>
  <sheetData>
    <row r="1" spans="1:2" ht="210.75" customHeight="1" x14ac:dyDescent="0.3">
      <c r="A1" s="131" t="s">
        <v>119</v>
      </c>
      <c r="B1" s="131"/>
    </row>
    <row r="2" spans="1:2" ht="219.6" x14ac:dyDescent="0.3">
      <c r="A2" s="76" t="s">
        <v>118</v>
      </c>
    </row>
    <row r="3" spans="1:2" ht="18" x14ac:dyDescent="0.35">
      <c r="A3" s="78" t="s">
        <v>117</v>
      </c>
      <c r="B3" s="98" t="s">
        <v>116</v>
      </c>
    </row>
    <row r="4" spans="1:2" x14ac:dyDescent="0.3">
      <c r="A4" s="97"/>
    </row>
    <row r="7" spans="1:2" x14ac:dyDescent="0.3">
      <c r="B7" s="77"/>
    </row>
  </sheetData>
  <sheetProtection sheet="1" objects="1" scenarios="1"/>
  <mergeCells count="1">
    <mergeCell ref="A1:B1"/>
  </mergeCells>
  <hyperlinks>
    <hyperlink ref="B3"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G4" sqref="G4"/>
    </sheetView>
  </sheetViews>
  <sheetFormatPr defaultRowHeight="14.4" x14ac:dyDescent="0.3"/>
  <cols>
    <col min="1" max="1" width="12.44140625" customWidth="1"/>
    <col min="2" max="2" width="4.109375" customWidth="1"/>
    <col min="3" max="3" width="10.109375" customWidth="1"/>
    <col min="4" max="4" width="10.88671875" customWidth="1"/>
    <col min="5" max="5" width="13.44140625" customWidth="1"/>
    <col min="6" max="6" width="23.77734375" customWidth="1"/>
    <col min="7" max="7" width="36.6640625" customWidth="1"/>
  </cols>
  <sheetData>
    <row r="1" spans="1:6" ht="61.8" customHeight="1" x14ac:dyDescent="0.3">
      <c r="A1" s="132" t="s">
        <v>120</v>
      </c>
      <c r="B1" s="132"/>
      <c r="C1" s="132"/>
      <c r="D1" s="132"/>
      <c r="E1" s="132"/>
      <c r="F1" s="132"/>
    </row>
    <row r="2" spans="1:6" s="2" customFormat="1" ht="29.4" thickBot="1" x14ac:dyDescent="0.35">
      <c r="A2" s="95" t="s">
        <v>92</v>
      </c>
      <c r="B2" s="139" t="s">
        <v>87</v>
      </c>
      <c r="C2" s="139"/>
      <c r="D2" s="96" t="s">
        <v>91</v>
      </c>
      <c r="E2" s="95" t="s">
        <v>112</v>
      </c>
    </row>
    <row r="3" spans="1:6" ht="36" customHeight="1" x14ac:dyDescent="0.3">
      <c r="A3" s="93" t="s">
        <v>13</v>
      </c>
      <c r="B3" s="89" t="s">
        <v>111</v>
      </c>
      <c r="C3" s="90">
        <v>46056</v>
      </c>
      <c r="D3" s="91">
        <v>46057</v>
      </c>
      <c r="E3" s="92" t="s">
        <v>93</v>
      </c>
      <c r="F3" s="88" t="s">
        <v>115</v>
      </c>
    </row>
    <row r="4" spans="1:6" ht="23.4" customHeight="1" x14ac:dyDescent="0.3">
      <c r="A4" s="100" t="s">
        <v>15</v>
      </c>
      <c r="B4" s="146" t="s">
        <v>109</v>
      </c>
      <c r="C4" s="147">
        <v>46083</v>
      </c>
      <c r="D4" s="145">
        <v>46084</v>
      </c>
      <c r="E4" s="101" t="s">
        <v>94</v>
      </c>
      <c r="F4" s="99" t="s">
        <v>121</v>
      </c>
    </row>
    <row r="5" spans="1:6" x14ac:dyDescent="0.3">
      <c r="A5" s="142" t="s">
        <v>17</v>
      </c>
      <c r="B5" s="83" t="s">
        <v>108</v>
      </c>
      <c r="C5" s="84">
        <v>46113</v>
      </c>
      <c r="D5" s="143">
        <v>46114</v>
      </c>
      <c r="E5" s="144" t="s">
        <v>95</v>
      </c>
    </row>
    <row r="6" spans="1:6" ht="16.95" customHeight="1" x14ac:dyDescent="0.3">
      <c r="A6" s="94" t="s">
        <v>19</v>
      </c>
      <c r="B6" s="83" t="s">
        <v>109</v>
      </c>
      <c r="C6" s="84">
        <v>46146</v>
      </c>
      <c r="D6" s="85">
        <v>46147</v>
      </c>
      <c r="E6" s="82" t="s">
        <v>96</v>
      </c>
    </row>
    <row r="7" spans="1:6" ht="16.95" customHeight="1" x14ac:dyDescent="0.3">
      <c r="A7" s="94" t="s">
        <v>21</v>
      </c>
      <c r="B7" s="83" t="s">
        <v>110</v>
      </c>
      <c r="C7" s="84">
        <v>46170</v>
      </c>
      <c r="D7" s="85">
        <v>46171</v>
      </c>
      <c r="E7" s="82" t="s">
        <v>97</v>
      </c>
    </row>
    <row r="8" spans="1:6" ht="16.95" customHeight="1" x14ac:dyDescent="0.3">
      <c r="A8" s="94" t="s">
        <v>23</v>
      </c>
      <c r="B8" s="83" t="s">
        <v>108</v>
      </c>
      <c r="C8" s="84">
        <v>46204</v>
      </c>
      <c r="D8" s="85">
        <v>46205</v>
      </c>
      <c r="E8" s="82" t="s">
        <v>98</v>
      </c>
    </row>
    <row r="9" spans="1:6" ht="16.95" customHeight="1" x14ac:dyDescent="0.3">
      <c r="A9" s="94" t="s">
        <v>25</v>
      </c>
      <c r="B9" s="83" t="s">
        <v>109</v>
      </c>
      <c r="C9" s="84">
        <v>46237</v>
      </c>
      <c r="D9" s="85">
        <v>46238</v>
      </c>
      <c r="E9" s="82" t="s">
        <v>99</v>
      </c>
    </row>
    <row r="10" spans="1:6" ht="16.95" customHeight="1" x14ac:dyDescent="0.3">
      <c r="A10" s="94" t="s">
        <v>27</v>
      </c>
      <c r="B10" s="83" t="s">
        <v>108</v>
      </c>
      <c r="C10" s="84">
        <v>46267</v>
      </c>
      <c r="D10" s="85">
        <v>46268</v>
      </c>
      <c r="E10" s="82" t="s">
        <v>100</v>
      </c>
    </row>
    <row r="11" spans="1:6" ht="16.95" customHeight="1" x14ac:dyDescent="0.3">
      <c r="A11" s="94" t="s">
        <v>28</v>
      </c>
      <c r="B11" s="83" t="s">
        <v>109</v>
      </c>
      <c r="C11" s="84">
        <v>46300</v>
      </c>
      <c r="D11" s="85">
        <v>46301</v>
      </c>
      <c r="E11" s="82" t="s">
        <v>101</v>
      </c>
    </row>
    <row r="12" spans="1:6" ht="16.95" customHeight="1" x14ac:dyDescent="0.3">
      <c r="A12" s="94" t="s">
        <v>30</v>
      </c>
      <c r="B12" s="83" t="s">
        <v>109</v>
      </c>
      <c r="C12" s="84">
        <v>46328</v>
      </c>
      <c r="D12" s="85">
        <v>46329</v>
      </c>
      <c r="E12" s="82" t="s">
        <v>102</v>
      </c>
    </row>
    <row r="13" spans="1:6" ht="16.95" customHeight="1" x14ac:dyDescent="0.3">
      <c r="A13" s="94" t="s">
        <v>31</v>
      </c>
      <c r="B13" s="83" t="s">
        <v>111</v>
      </c>
      <c r="C13" s="84">
        <v>46357</v>
      </c>
      <c r="D13" s="85">
        <v>46358</v>
      </c>
      <c r="E13" s="82" t="s">
        <v>103</v>
      </c>
    </row>
    <row r="14" spans="1:6" ht="16.95" customHeight="1" x14ac:dyDescent="0.3">
      <c r="A14" s="134" t="s">
        <v>113</v>
      </c>
      <c r="B14" s="140" t="s">
        <v>110</v>
      </c>
      <c r="C14" s="135">
        <v>46373</v>
      </c>
      <c r="D14" s="137">
        <v>46374</v>
      </c>
      <c r="E14" s="80" t="s">
        <v>104</v>
      </c>
      <c r="F14" s="81" t="s">
        <v>107</v>
      </c>
    </row>
    <row r="15" spans="1:6" x14ac:dyDescent="0.3">
      <c r="A15" s="134"/>
      <c r="B15" s="141"/>
      <c r="C15" s="136"/>
      <c r="D15" s="138"/>
      <c r="E15" s="86" t="s">
        <v>105</v>
      </c>
      <c r="F15" s="81" t="s">
        <v>106</v>
      </c>
    </row>
    <row r="16" spans="1:6" s="87" customFormat="1" ht="87" customHeight="1" x14ac:dyDescent="0.3">
      <c r="A16" s="133" t="s">
        <v>114</v>
      </c>
      <c r="B16" s="133"/>
      <c r="C16" s="133"/>
      <c r="D16" s="133"/>
      <c r="E16" s="133"/>
      <c r="F16" s="133"/>
    </row>
  </sheetData>
  <sheetProtection sheet="1" selectLockedCells="1"/>
  <mergeCells count="7">
    <mergeCell ref="A1:F1"/>
    <mergeCell ref="A16:F16"/>
    <mergeCell ref="A14:A15"/>
    <mergeCell ref="C14:C15"/>
    <mergeCell ref="D14:D15"/>
    <mergeCell ref="B2:C2"/>
    <mergeCell ref="B14:B1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G10" sqref="G10"/>
    </sheetView>
  </sheetViews>
  <sheetFormatPr defaultRowHeight="14.4" x14ac:dyDescent="0.3"/>
  <cols>
    <col min="2" max="2" width="22" customWidth="1"/>
  </cols>
  <sheetData>
    <row r="2" spans="1:9" x14ac:dyDescent="0.3">
      <c r="A2" t="s">
        <v>13</v>
      </c>
      <c r="B2" t="s">
        <v>14</v>
      </c>
      <c r="C2" s="55" t="s">
        <v>72</v>
      </c>
    </row>
    <row r="3" spans="1:9" x14ac:dyDescent="0.3">
      <c r="A3" t="s">
        <v>15</v>
      </c>
      <c r="B3" t="s">
        <v>16</v>
      </c>
      <c r="C3" s="56" t="s">
        <v>73</v>
      </c>
    </row>
    <row r="4" spans="1:9" x14ac:dyDescent="0.3">
      <c r="A4" t="s">
        <v>17</v>
      </c>
      <c r="B4" t="s">
        <v>18</v>
      </c>
      <c r="C4" s="56" t="s">
        <v>74</v>
      </c>
      <c r="I4" s="60"/>
    </row>
    <row r="5" spans="1:9" x14ac:dyDescent="0.3">
      <c r="A5" t="s">
        <v>19</v>
      </c>
      <c r="B5" t="s">
        <v>20</v>
      </c>
      <c r="C5" s="55" t="s">
        <v>75</v>
      </c>
      <c r="I5" s="61"/>
    </row>
    <row r="6" spans="1:9" x14ac:dyDescent="0.3">
      <c r="A6" t="s">
        <v>21</v>
      </c>
      <c r="B6" t="s">
        <v>22</v>
      </c>
      <c r="C6" s="57" t="s">
        <v>88</v>
      </c>
      <c r="I6" s="61"/>
    </row>
    <row r="7" spans="1:9" x14ac:dyDescent="0.3">
      <c r="A7" t="s">
        <v>23</v>
      </c>
      <c r="B7" t="s">
        <v>26</v>
      </c>
      <c r="C7" s="58" t="s">
        <v>32</v>
      </c>
      <c r="I7" s="60"/>
    </row>
    <row r="8" spans="1:9" x14ac:dyDescent="0.3">
      <c r="A8" t="s">
        <v>25</v>
      </c>
      <c r="B8" t="s">
        <v>70</v>
      </c>
      <c r="C8" s="58" t="s">
        <v>64</v>
      </c>
      <c r="I8" s="62"/>
    </row>
    <row r="9" spans="1:9" x14ac:dyDescent="0.3">
      <c r="A9" t="s">
        <v>27</v>
      </c>
      <c r="B9" t="s">
        <v>29</v>
      </c>
      <c r="C9" s="58" t="s">
        <v>65</v>
      </c>
      <c r="I9" s="62"/>
    </row>
    <row r="10" spans="1:9" x14ac:dyDescent="0.3">
      <c r="A10" t="s">
        <v>28</v>
      </c>
      <c r="B10" t="s">
        <v>34</v>
      </c>
      <c r="I10" s="62"/>
    </row>
    <row r="11" spans="1:9" x14ac:dyDescent="0.3">
      <c r="A11" t="s">
        <v>30</v>
      </c>
      <c r="I11" s="62"/>
    </row>
    <row r="12" spans="1:9" x14ac:dyDescent="0.3">
      <c r="A12" t="s">
        <v>31</v>
      </c>
      <c r="I12" s="62"/>
    </row>
    <row r="13" spans="1:9" x14ac:dyDescent="0.3">
      <c r="A13" t="s">
        <v>33</v>
      </c>
      <c r="I13" s="62"/>
    </row>
    <row r="14" spans="1:9" x14ac:dyDescent="0.3">
      <c r="I14" s="62"/>
    </row>
    <row r="15" spans="1:9" x14ac:dyDescent="0.3">
      <c r="A15">
        <v>2021</v>
      </c>
      <c r="I15" s="62"/>
    </row>
    <row r="16" spans="1:9" x14ac:dyDescent="0.3">
      <c r="A16">
        <v>2022</v>
      </c>
    </row>
    <row r="17" spans="1:1" x14ac:dyDescent="0.3">
      <c r="A17">
        <v>2023</v>
      </c>
    </row>
    <row r="18" spans="1:1" x14ac:dyDescent="0.3">
      <c r="A18">
        <v>2024</v>
      </c>
    </row>
    <row r="19" spans="1:1" x14ac:dyDescent="0.3">
      <c r="A19">
        <v>2025</v>
      </c>
    </row>
    <row r="20" spans="1:1" x14ac:dyDescent="0.3">
      <c r="A20">
        <v>2026</v>
      </c>
    </row>
    <row r="21" spans="1:1" x14ac:dyDescent="0.3">
      <c r="A21">
        <v>2027</v>
      </c>
    </row>
    <row r="22" spans="1:1" x14ac:dyDescent="0.3">
      <c r="A22">
        <v>2028</v>
      </c>
    </row>
    <row r="23" spans="1:1" x14ac:dyDescent="0.3">
      <c r="A23">
        <v>2029</v>
      </c>
    </row>
    <row r="24" spans="1:1" x14ac:dyDescent="0.3">
      <c r="A24">
        <v>2030</v>
      </c>
    </row>
    <row r="25" spans="1:1" x14ac:dyDescent="0.3">
      <c r="A25">
        <v>2031</v>
      </c>
    </row>
    <row r="26" spans="1:1" x14ac:dyDescent="0.3">
      <c r="A26">
        <v>2032</v>
      </c>
    </row>
  </sheetData>
  <sheetProtection sheet="1" objects="1" scenarios="1" select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Päiväkirja</vt:lpstr>
      <vt:lpstr>Ohjeet</vt:lpstr>
      <vt:lpstr>Tekijänoikeudet</vt:lpstr>
      <vt:lpstr>Palkka-ajot</vt:lpstr>
      <vt:lpstr>Listat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Vatanen Julia</dc:creator>
  <cp:lastModifiedBy>Vatanen Julia</cp:lastModifiedBy>
  <dcterms:created xsi:type="dcterms:W3CDTF">2019-01-07T09:28:32Z</dcterms:created>
  <dcterms:modified xsi:type="dcterms:W3CDTF">2026-01-08T10:28:36Z</dcterms:modified>
</cp:coreProperties>
</file>